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19-2020\"/>
    </mc:Choice>
  </mc:AlternateContent>
  <bookViews>
    <workbookView xWindow="0" yWindow="0" windowWidth="19200" windowHeight="11595"/>
  </bookViews>
  <sheets>
    <sheet name="04-02-20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B39" i="1"/>
  <c r="A39" i="1"/>
  <c r="C38" i="1"/>
  <c r="B38" i="1"/>
  <c r="A38" i="1"/>
  <c r="C37" i="1"/>
  <c r="B37" i="1"/>
  <c r="A37" i="1"/>
  <c r="C36" i="1"/>
  <c r="B36" i="1"/>
  <c r="A36" i="1"/>
  <c r="C30" i="1"/>
  <c r="B30" i="1"/>
  <c r="C29" i="1"/>
  <c r="B29" i="1"/>
  <c r="A29" i="1"/>
  <c r="C28" i="1"/>
  <c r="B28" i="1"/>
  <c r="A28" i="1"/>
  <c r="C27" i="1"/>
  <c r="B27" i="1"/>
  <c r="A27" i="1"/>
  <c r="C26" i="1"/>
  <c r="B26" i="1"/>
  <c r="A26" i="1"/>
  <c r="C25" i="1"/>
  <c r="B25" i="1"/>
  <c r="A25" i="1"/>
  <c r="C24" i="1"/>
  <c r="B24" i="1"/>
  <c r="A24" i="1"/>
  <c r="C23" i="1"/>
  <c r="B23" i="1"/>
  <c r="A23" i="1"/>
  <c r="C22" i="1"/>
  <c r="B22" i="1"/>
  <c r="A22" i="1"/>
  <c r="C21" i="1"/>
  <c r="B21" i="1"/>
  <c r="A21" i="1"/>
  <c r="C20" i="1"/>
  <c r="B20" i="1"/>
  <c r="A20" i="1"/>
  <c r="C19" i="1"/>
  <c r="B19" i="1"/>
  <c r="A19" i="1"/>
  <c r="C18" i="1"/>
  <c r="B18" i="1"/>
  <c r="A18" i="1"/>
  <c r="C17" i="1"/>
  <c r="B17" i="1"/>
  <c r="A17" i="1"/>
  <c r="C16" i="1"/>
  <c r="B16" i="1"/>
  <c r="A16" i="1"/>
  <c r="C15" i="1"/>
  <c r="B15" i="1"/>
  <c r="A15" i="1"/>
  <c r="C14" i="1"/>
  <c r="B14" i="1"/>
  <c r="A14" i="1"/>
  <c r="C13" i="1"/>
  <c r="B13" i="1"/>
  <c r="A13" i="1"/>
  <c r="C12" i="1"/>
  <c r="B12" i="1"/>
  <c r="A12" i="1"/>
  <c r="C11" i="1"/>
  <c r="B11" i="1"/>
  <c r="A11" i="1"/>
  <c r="C10" i="1"/>
  <c r="B10" i="1"/>
  <c r="A10" i="1"/>
  <c r="C9" i="1"/>
  <c r="B9" i="1"/>
  <c r="A9" i="1"/>
  <c r="C8" i="1"/>
  <c r="B8" i="1"/>
  <c r="A8" i="1"/>
  <c r="C7" i="1"/>
  <c r="B7" i="1"/>
  <c r="A7" i="1"/>
  <c r="C6" i="1"/>
  <c r="B6" i="1"/>
  <c r="A6" i="1"/>
  <c r="D36" i="1" l="1"/>
  <c r="D38" i="1"/>
  <c r="D7" i="1"/>
  <c r="D9" i="1"/>
  <c r="D11" i="1"/>
  <c r="D13" i="1"/>
  <c r="D15" i="1"/>
  <c r="D17" i="1"/>
  <c r="D19" i="1"/>
  <c r="D21" i="1"/>
  <c r="D23" i="1"/>
  <c r="D25" i="1"/>
  <c r="D27" i="1"/>
  <c r="D29" i="1"/>
  <c r="D30" i="1"/>
  <c r="D6" i="1"/>
  <c r="D8" i="1"/>
  <c r="D10" i="1"/>
  <c r="D12" i="1"/>
  <c r="D14" i="1"/>
  <c r="D16" i="1"/>
  <c r="D18" i="1"/>
  <c r="D20" i="1"/>
  <c r="D22" i="1"/>
  <c r="D24" i="1"/>
  <c r="D26" i="1"/>
  <c r="D28" i="1"/>
  <c r="D37" i="1"/>
  <c r="D39" i="1"/>
  <c r="D31" i="1" l="1"/>
  <c r="D40" i="1"/>
</calcChain>
</file>

<file path=xl/sharedStrings.xml><?xml version="1.0" encoding="utf-8"?>
<sst xmlns="http://schemas.openxmlformats.org/spreadsheetml/2006/main" count="13" uniqueCount="9">
  <si>
    <t>Kaartavond MFC Keldonk 2019-2020</t>
  </si>
  <si>
    <t xml:space="preserve">Punten totalen </t>
  </si>
  <si>
    <t>Rikken</t>
  </si>
  <si>
    <t>Naam</t>
  </si>
  <si>
    <t>1e ronde</t>
  </si>
  <si>
    <t>2e ronde</t>
  </si>
  <si>
    <t>totaal 6</t>
  </si>
  <si>
    <t>Bolwerk Frans</t>
  </si>
  <si>
    <t>Jokeren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</si>
</sst>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\ mmmm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14" fontId="0" fillId="0" borderId="0" xfId="0" applyNumberFormat="1"/>
    <xf numFmtId="0" fontId="3" fillId="2" borderId="0" xfId="0" applyFont="1" applyFill="1"/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4" fillId="0" borderId="0" xfId="0" applyFont="1"/>
    <xf numFmtId="0" fontId="4" fillId="0" borderId="4" xfId="0" applyFont="1" applyBorder="1"/>
    <xf numFmtId="0" fontId="5" fillId="0" borderId="5" xfId="0" applyFont="1" applyBorder="1"/>
    <xf numFmtId="0" fontId="5" fillId="0" borderId="6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0" fillId="0" borderId="0" xfId="0" applyBorder="1"/>
    <xf numFmtId="0" fontId="0" fillId="0" borderId="7" xfId="0" applyBorder="1"/>
    <xf numFmtId="0" fontId="0" fillId="4" borderId="7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0" fillId="0" borderId="4" xfId="0" applyBorder="1"/>
    <xf numFmtId="0" fontId="4" fillId="0" borderId="8" xfId="0" applyFont="1" applyBorder="1"/>
    <xf numFmtId="0" fontId="5" fillId="5" borderId="4" xfId="0" applyFont="1" applyFill="1" applyBorder="1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5" borderId="5" xfId="0" applyFont="1" applyFill="1" applyBorder="1"/>
    <xf numFmtId="0" fontId="0" fillId="4" borderId="11" xfId="0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7</xdr:col>
      <xdr:colOff>587374</xdr:colOff>
      <xdr:row>10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62475" y="295275"/>
          <a:ext cx="1806574" cy="19050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FC-%20Kaarten%202019-2020%202020-02-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 telling"/>
      <sheetName val="03-09-19"/>
      <sheetName val="01-10-19"/>
      <sheetName val="05-11-19"/>
      <sheetName val="03-12-19"/>
      <sheetName val=" 07-01-20 "/>
      <sheetName val="04-02-20"/>
      <sheetName val="03-03-20"/>
      <sheetName val="07-04-20"/>
      <sheetName val="12-05-20"/>
      <sheetName val="Telling automatisch"/>
      <sheetName val="Rikken-4"/>
      <sheetName val="Rikken-5"/>
      <sheetName val="Jokeren-3"/>
      <sheetName val="Jokeren-4"/>
      <sheetName val="Jokeren-5"/>
    </sheetNames>
    <sheetDataSet>
      <sheetData sheetId="0">
        <row r="6">
          <cell r="A6" t="str">
            <v>Bogaard vd Leo</v>
          </cell>
          <cell r="Q6">
            <v>54</v>
          </cell>
          <cell r="R6">
            <v>-26</v>
          </cell>
        </row>
        <row r="7">
          <cell r="A7" t="str">
            <v>Boggelen v Jorita</v>
          </cell>
          <cell r="Q7">
            <v>-117</v>
          </cell>
          <cell r="R7">
            <v>49</v>
          </cell>
        </row>
        <row r="8">
          <cell r="A8" t="str">
            <v>Boggelen v Wouter</v>
          </cell>
          <cell r="Q8">
            <v>9</v>
          </cell>
          <cell r="R8">
            <v>28</v>
          </cell>
        </row>
        <row r="9">
          <cell r="Q9">
            <v>-21</v>
          </cell>
          <cell r="R9">
            <v>-102</v>
          </cell>
        </row>
        <row r="10">
          <cell r="A10" t="str">
            <v>Bouwe Ad</v>
          </cell>
          <cell r="Q10">
            <v>2</v>
          </cell>
          <cell r="R10">
            <v>-19</v>
          </cell>
        </row>
        <row r="11">
          <cell r="A11" t="str">
            <v>Bouwe Gem</v>
          </cell>
          <cell r="Q11">
            <v>15</v>
          </cell>
          <cell r="R11">
            <v>39</v>
          </cell>
        </row>
        <row r="14">
          <cell r="A14" t="str">
            <v>Erp v Andre</v>
          </cell>
          <cell r="Q14">
            <v>34</v>
          </cell>
          <cell r="R14">
            <v>-29</v>
          </cell>
        </row>
        <row r="15">
          <cell r="A15" t="str">
            <v>Erp v Saskia</v>
          </cell>
          <cell r="Q15">
            <v>-46</v>
          </cell>
          <cell r="R15">
            <v>48</v>
          </cell>
        </row>
        <row r="16">
          <cell r="A16" t="str">
            <v>Heesakkers Wim</v>
          </cell>
          <cell r="Q16">
            <v>-3</v>
          </cell>
          <cell r="R16">
            <v>6</v>
          </cell>
        </row>
        <row r="17">
          <cell r="A17" t="str">
            <v>Heijden vd Andre</v>
          </cell>
          <cell r="Q17">
            <v>52</v>
          </cell>
          <cell r="R17">
            <v>37</v>
          </cell>
        </row>
        <row r="18">
          <cell r="A18" t="str">
            <v>Heijden vd Annie</v>
          </cell>
          <cell r="Q18">
            <v>-9</v>
          </cell>
          <cell r="R18">
            <v>-5</v>
          </cell>
        </row>
        <row r="19">
          <cell r="A19" t="str">
            <v>Heijden vd Toon</v>
          </cell>
          <cell r="Q19">
            <v>-81</v>
          </cell>
          <cell r="R19">
            <v>42</v>
          </cell>
        </row>
        <row r="21">
          <cell r="A21" t="str">
            <v>Hurk vd Rita</v>
          </cell>
          <cell r="Q21">
            <v>1</v>
          </cell>
          <cell r="R21">
            <v>-67</v>
          </cell>
        </row>
        <row r="22">
          <cell r="A22" t="str">
            <v>Ketelaars Ton</v>
          </cell>
          <cell r="Q22">
            <v>0</v>
          </cell>
          <cell r="R22">
            <v>21</v>
          </cell>
        </row>
        <row r="23">
          <cell r="A23" t="str">
            <v>Linden vd  Ad</v>
          </cell>
          <cell r="Q23">
            <v>44</v>
          </cell>
          <cell r="R23">
            <v>7</v>
          </cell>
        </row>
        <row r="25">
          <cell r="A25" t="str">
            <v>Loon v Vera</v>
          </cell>
          <cell r="Q25">
            <v>13</v>
          </cell>
          <cell r="R25">
            <v>-57</v>
          </cell>
        </row>
        <row r="27">
          <cell r="A27" t="str">
            <v>Rijkers Cor</v>
          </cell>
          <cell r="Q27">
            <v>2</v>
          </cell>
          <cell r="R27">
            <v>50</v>
          </cell>
        </row>
        <row r="28">
          <cell r="A28" t="str">
            <v>Tillaart vd Ad</v>
          </cell>
          <cell r="Q28">
            <v>31</v>
          </cell>
          <cell r="R28">
            <v>32</v>
          </cell>
        </row>
        <row r="29">
          <cell r="A29" t="str">
            <v>Tillaart vd Wilma</v>
          </cell>
          <cell r="Q29">
            <v>-77</v>
          </cell>
          <cell r="R29">
            <v>5</v>
          </cell>
        </row>
        <row r="30">
          <cell r="A30" t="str">
            <v>Verbakel Annie</v>
          </cell>
          <cell r="Q30">
            <v>-22</v>
          </cell>
          <cell r="R30">
            <v>-19</v>
          </cell>
        </row>
        <row r="31">
          <cell r="A31" t="str">
            <v>Verbakel Martien</v>
          </cell>
          <cell r="Q31">
            <v>-16</v>
          </cell>
          <cell r="R31">
            <v>-12</v>
          </cell>
        </row>
        <row r="33">
          <cell r="A33" t="str">
            <v>Wanrooij v Theo</v>
          </cell>
          <cell r="Q33">
            <v>1</v>
          </cell>
          <cell r="R33">
            <v>-36</v>
          </cell>
        </row>
        <row r="34">
          <cell r="A34" t="str">
            <v>Wanrooij v Truus</v>
          </cell>
          <cell r="Q34">
            <v>123</v>
          </cell>
          <cell r="R34">
            <v>-66</v>
          </cell>
        </row>
        <row r="36">
          <cell r="A36" t="str">
            <v>Zutphen v Theo</v>
          </cell>
          <cell r="Q36">
            <v>18</v>
          </cell>
          <cell r="R36">
            <v>26</v>
          </cell>
        </row>
        <row r="37">
          <cell r="A37" t="str">
            <v>Ben Bekx</v>
          </cell>
          <cell r="Q37">
            <v>-7</v>
          </cell>
          <cell r="R37">
            <v>48</v>
          </cell>
        </row>
        <row r="49">
          <cell r="A49" t="str">
            <v>Linden van de Ans</v>
          </cell>
          <cell r="Q49">
            <v>132</v>
          </cell>
          <cell r="R49">
            <v>-6</v>
          </cell>
        </row>
        <row r="50">
          <cell r="A50" t="str">
            <v>Mathijssen Ger</v>
          </cell>
          <cell r="Q50">
            <v>-16</v>
          </cell>
          <cell r="R50">
            <v>-12</v>
          </cell>
        </row>
        <row r="52">
          <cell r="A52" t="str">
            <v>Biemans Annie</v>
          </cell>
          <cell r="Q52">
            <v>-35</v>
          </cell>
          <cell r="R52">
            <v>15</v>
          </cell>
        </row>
        <row r="53">
          <cell r="A53" t="str">
            <v>Mien Donkers</v>
          </cell>
          <cell r="Q53">
            <v>-81</v>
          </cell>
          <cell r="R53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view="pageBreakPreview" topLeftCell="A2" zoomScale="60" workbookViewId="0">
      <selection activeCell="G22" sqref="G22"/>
    </sheetView>
  </sheetViews>
  <sheetFormatPr defaultRowHeight="15" x14ac:dyDescent="0.25"/>
  <cols>
    <col min="1" max="1" width="27.5703125" customWidth="1"/>
    <col min="2" max="4" width="10.5703125" customWidth="1"/>
  </cols>
  <sheetData>
    <row r="1" spans="1:6" ht="23.25" x14ac:dyDescent="0.35">
      <c r="A1" s="1" t="s">
        <v>0</v>
      </c>
    </row>
    <row r="2" spans="1:6" ht="21" x14ac:dyDescent="0.35">
      <c r="A2" s="2" t="s">
        <v>1</v>
      </c>
      <c r="F2" s="3">
        <v>42402</v>
      </c>
    </row>
    <row r="3" spans="1:6" ht="18.75" x14ac:dyDescent="0.3">
      <c r="A3" s="4" t="s">
        <v>2</v>
      </c>
    </row>
    <row r="4" spans="1:6" x14ac:dyDescent="0.25">
      <c r="A4" t="s">
        <v>3</v>
      </c>
      <c r="B4" s="5">
        <v>43865</v>
      </c>
      <c r="C4" s="6"/>
      <c r="D4" s="7"/>
    </row>
    <row r="5" spans="1:6" s="8" customFormat="1" ht="11.25" x14ac:dyDescent="0.2">
      <c r="B5" s="9" t="s">
        <v>4</v>
      </c>
      <c r="C5" s="9" t="s">
        <v>5</v>
      </c>
      <c r="D5" s="9" t="s">
        <v>6</v>
      </c>
    </row>
    <row r="6" spans="1:6" ht="15.75" x14ac:dyDescent="0.25">
      <c r="A6" s="10" t="str">
        <f>'[1]Totaal telling'!A17</f>
        <v>Heijden vd Andre</v>
      </c>
      <c r="B6" s="11">
        <f>'[1]Totaal telling'!Q17</f>
        <v>52</v>
      </c>
      <c r="C6" s="11">
        <f>'[1]Totaal telling'!R17</f>
        <v>37</v>
      </c>
      <c r="D6" s="12">
        <f t="shared" ref="D6:D30" si="0">B6+C6</f>
        <v>89</v>
      </c>
    </row>
    <row r="7" spans="1:6" ht="15.75" x14ac:dyDescent="0.25">
      <c r="A7" s="10" t="str">
        <f>'[1]Totaal telling'!A28</f>
        <v>Tillaart vd Ad</v>
      </c>
      <c r="B7" s="11">
        <f>'[1]Totaal telling'!Q28</f>
        <v>31</v>
      </c>
      <c r="C7" s="11">
        <f>'[1]Totaal telling'!R28</f>
        <v>32</v>
      </c>
      <c r="D7" s="12">
        <f t="shared" si="0"/>
        <v>63</v>
      </c>
    </row>
    <row r="8" spans="1:6" ht="15.75" x14ac:dyDescent="0.25">
      <c r="A8" s="10" t="str">
        <f>'[1]Totaal telling'!A34</f>
        <v>Wanrooij v Truus</v>
      </c>
      <c r="B8" s="11">
        <f>'[1]Totaal telling'!Q34</f>
        <v>123</v>
      </c>
      <c r="C8" s="11">
        <f>'[1]Totaal telling'!R34</f>
        <v>-66</v>
      </c>
      <c r="D8" s="12">
        <f t="shared" si="0"/>
        <v>57</v>
      </c>
    </row>
    <row r="9" spans="1:6" ht="15.75" x14ac:dyDescent="0.25">
      <c r="A9" s="10" t="str">
        <f>'[1]Totaal telling'!A11</f>
        <v>Bouwe Gem</v>
      </c>
      <c r="B9" s="11">
        <f>'[1]Totaal telling'!Q11</f>
        <v>15</v>
      </c>
      <c r="C9" s="11">
        <f>'[1]Totaal telling'!R11</f>
        <v>39</v>
      </c>
      <c r="D9" s="12">
        <f t="shared" si="0"/>
        <v>54</v>
      </c>
    </row>
    <row r="10" spans="1:6" ht="15.75" x14ac:dyDescent="0.25">
      <c r="A10" s="10" t="str">
        <f>'[1]Totaal telling'!A27</f>
        <v>Rijkers Cor</v>
      </c>
      <c r="B10" s="11">
        <f>'[1]Totaal telling'!Q27</f>
        <v>2</v>
      </c>
      <c r="C10" s="11">
        <f>'[1]Totaal telling'!R27</f>
        <v>50</v>
      </c>
      <c r="D10" s="12">
        <f t="shared" si="0"/>
        <v>52</v>
      </c>
    </row>
    <row r="11" spans="1:6" ht="15.75" x14ac:dyDescent="0.25">
      <c r="A11" s="10" t="str">
        <f>'[1]Totaal telling'!A23</f>
        <v>Linden vd  Ad</v>
      </c>
      <c r="B11" s="11">
        <f>'[1]Totaal telling'!Q23</f>
        <v>44</v>
      </c>
      <c r="C11" s="11">
        <f>'[1]Totaal telling'!R23</f>
        <v>7</v>
      </c>
      <c r="D11" s="12">
        <f t="shared" si="0"/>
        <v>51</v>
      </c>
    </row>
    <row r="12" spans="1:6" ht="15.75" x14ac:dyDescent="0.25">
      <c r="A12" s="10" t="str">
        <f>'[1]Totaal telling'!A36</f>
        <v>Zutphen v Theo</v>
      </c>
      <c r="B12" s="11">
        <f>'[1]Totaal telling'!Q36</f>
        <v>18</v>
      </c>
      <c r="C12" s="11">
        <f>'[1]Totaal telling'!R36</f>
        <v>26</v>
      </c>
      <c r="D12" s="12">
        <f t="shared" si="0"/>
        <v>44</v>
      </c>
    </row>
    <row r="13" spans="1:6" ht="15.75" x14ac:dyDescent="0.25">
      <c r="A13" s="10" t="str">
        <f>'[1]Totaal telling'!A37</f>
        <v>Ben Bekx</v>
      </c>
      <c r="B13" s="11">
        <f>'[1]Totaal telling'!Q37</f>
        <v>-7</v>
      </c>
      <c r="C13" s="11">
        <f>'[1]Totaal telling'!R37</f>
        <v>48</v>
      </c>
      <c r="D13" s="12">
        <f t="shared" si="0"/>
        <v>41</v>
      </c>
    </row>
    <row r="14" spans="1:6" ht="15.75" x14ac:dyDescent="0.25">
      <c r="A14" s="10" t="str">
        <f>'[1]Totaal telling'!A8</f>
        <v>Boggelen v Wouter</v>
      </c>
      <c r="B14" s="11">
        <f>'[1]Totaal telling'!Q8</f>
        <v>9</v>
      </c>
      <c r="C14" s="11">
        <f>'[1]Totaal telling'!R8</f>
        <v>28</v>
      </c>
      <c r="D14" s="12">
        <f t="shared" si="0"/>
        <v>37</v>
      </c>
    </row>
    <row r="15" spans="1:6" ht="15.75" x14ac:dyDescent="0.25">
      <c r="A15" s="10" t="str">
        <f>'[1]Totaal telling'!A6</f>
        <v>Bogaard vd Leo</v>
      </c>
      <c r="B15" s="11">
        <f>'[1]Totaal telling'!Q6</f>
        <v>54</v>
      </c>
      <c r="C15" s="11">
        <f>'[1]Totaal telling'!R6</f>
        <v>-26</v>
      </c>
      <c r="D15" s="12">
        <f t="shared" si="0"/>
        <v>28</v>
      </c>
    </row>
    <row r="16" spans="1:6" ht="15.75" x14ac:dyDescent="0.25">
      <c r="A16" s="10" t="str">
        <f>'[1]Totaal telling'!A22</f>
        <v>Ketelaars Ton</v>
      </c>
      <c r="B16" s="11">
        <f>'[1]Totaal telling'!Q22</f>
        <v>0</v>
      </c>
      <c r="C16" s="11">
        <f>'[1]Totaal telling'!R22</f>
        <v>21</v>
      </c>
      <c r="D16" s="12">
        <f t="shared" si="0"/>
        <v>21</v>
      </c>
    </row>
    <row r="17" spans="1:4" ht="15.75" x14ac:dyDescent="0.25">
      <c r="A17" s="10" t="str">
        <f>'[1]Totaal telling'!A14</f>
        <v>Erp v Andre</v>
      </c>
      <c r="B17" s="11">
        <f>'[1]Totaal telling'!Q14</f>
        <v>34</v>
      </c>
      <c r="C17" s="11">
        <f>'[1]Totaal telling'!R14</f>
        <v>-29</v>
      </c>
      <c r="D17" s="12">
        <f t="shared" si="0"/>
        <v>5</v>
      </c>
    </row>
    <row r="18" spans="1:4" ht="15.75" x14ac:dyDescent="0.25">
      <c r="A18" s="10" t="str">
        <f>'[1]Totaal telling'!A16</f>
        <v>Heesakkers Wim</v>
      </c>
      <c r="B18" s="11">
        <f>'[1]Totaal telling'!Q16</f>
        <v>-3</v>
      </c>
      <c r="C18" s="11">
        <f>'[1]Totaal telling'!R16</f>
        <v>6</v>
      </c>
      <c r="D18" s="12">
        <f t="shared" si="0"/>
        <v>3</v>
      </c>
    </row>
    <row r="19" spans="1:4" ht="15.75" x14ac:dyDescent="0.25">
      <c r="A19" s="10" t="str">
        <f>'[1]Totaal telling'!A15</f>
        <v>Erp v Saskia</v>
      </c>
      <c r="B19" s="11">
        <f>'[1]Totaal telling'!Q15</f>
        <v>-46</v>
      </c>
      <c r="C19" s="11">
        <f>'[1]Totaal telling'!R15</f>
        <v>48</v>
      </c>
      <c r="D19" s="12">
        <f t="shared" si="0"/>
        <v>2</v>
      </c>
    </row>
    <row r="20" spans="1:4" ht="15.75" x14ac:dyDescent="0.25">
      <c r="A20" s="10" t="str">
        <f>'[1]Totaal telling'!A18</f>
        <v>Heijden vd Annie</v>
      </c>
      <c r="B20" s="11">
        <f>'[1]Totaal telling'!Q18</f>
        <v>-9</v>
      </c>
      <c r="C20" s="11">
        <f>'[1]Totaal telling'!R18</f>
        <v>-5</v>
      </c>
      <c r="D20" s="12">
        <f t="shared" si="0"/>
        <v>-14</v>
      </c>
    </row>
    <row r="21" spans="1:4" ht="15.75" x14ac:dyDescent="0.25">
      <c r="A21" s="10" t="str">
        <f>'[1]Totaal telling'!A10</f>
        <v>Bouwe Ad</v>
      </c>
      <c r="B21" s="11">
        <f>'[1]Totaal telling'!Q10</f>
        <v>2</v>
      </c>
      <c r="C21" s="11">
        <f>'[1]Totaal telling'!R10</f>
        <v>-19</v>
      </c>
      <c r="D21" s="12">
        <f t="shared" si="0"/>
        <v>-17</v>
      </c>
    </row>
    <row r="22" spans="1:4" ht="15.75" x14ac:dyDescent="0.25">
      <c r="A22" s="10" t="str">
        <f>'[1]Totaal telling'!A31</f>
        <v>Verbakel Martien</v>
      </c>
      <c r="B22" s="11">
        <f>'[1]Totaal telling'!Q31</f>
        <v>-16</v>
      </c>
      <c r="C22" s="11">
        <f>'[1]Totaal telling'!R31</f>
        <v>-12</v>
      </c>
      <c r="D22" s="12">
        <f t="shared" si="0"/>
        <v>-28</v>
      </c>
    </row>
    <row r="23" spans="1:4" ht="15.75" x14ac:dyDescent="0.25">
      <c r="A23" s="10" t="str">
        <f>'[1]Totaal telling'!A33</f>
        <v>Wanrooij v Theo</v>
      </c>
      <c r="B23" s="11">
        <f>'[1]Totaal telling'!Q33</f>
        <v>1</v>
      </c>
      <c r="C23" s="11">
        <f>'[1]Totaal telling'!R33</f>
        <v>-36</v>
      </c>
      <c r="D23" s="12">
        <f t="shared" si="0"/>
        <v>-35</v>
      </c>
    </row>
    <row r="24" spans="1:4" ht="15.75" x14ac:dyDescent="0.25">
      <c r="A24" s="10" t="str">
        <f>'[1]Totaal telling'!A19</f>
        <v>Heijden vd Toon</v>
      </c>
      <c r="B24" s="11">
        <f>'[1]Totaal telling'!Q19</f>
        <v>-81</v>
      </c>
      <c r="C24" s="11">
        <f>'[1]Totaal telling'!R19</f>
        <v>42</v>
      </c>
      <c r="D24" s="12">
        <f t="shared" si="0"/>
        <v>-39</v>
      </c>
    </row>
    <row r="25" spans="1:4" ht="15.75" x14ac:dyDescent="0.25">
      <c r="A25" s="10" t="str">
        <f>'[1]Totaal telling'!A30</f>
        <v>Verbakel Annie</v>
      </c>
      <c r="B25" s="11">
        <f>'[1]Totaal telling'!Q30</f>
        <v>-22</v>
      </c>
      <c r="C25" s="11">
        <f>'[1]Totaal telling'!R30</f>
        <v>-19</v>
      </c>
      <c r="D25" s="12">
        <f t="shared" si="0"/>
        <v>-41</v>
      </c>
    </row>
    <row r="26" spans="1:4" ht="15.75" x14ac:dyDescent="0.25">
      <c r="A26" s="10" t="str">
        <f>'[1]Totaal telling'!A25</f>
        <v>Loon v Vera</v>
      </c>
      <c r="B26" s="11">
        <f>'[1]Totaal telling'!Q25</f>
        <v>13</v>
      </c>
      <c r="C26" s="11">
        <f>'[1]Totaal telling'!R25</f>
        <v>-57</v>
      </c>
      <c r="D26" s="12">
        <f t="shared" si="0"/>
        <v>-44</v>
      </c>
    </row>
    <row r="27" spans="1:4" ht="15.75" x14ac:dyDescent="0.25">
      <c r="A27" s="10" t="str">
        <f>'[1]Totaal telling'!A21</f>
        <v>Hurk vd Rita</v>
      </c>
      <c r="B27" s="11">
        <f>'[1]Totaal telling'!Q21</f>
        <v>1</v>
      </c>
      <c r="C27" s="11">
        <f>'[1]Totaal telling'!R21</f>
        <v>-67</v>
      </c>
      <c r="D27" s="12">
        <f t="shared" si="0"/>
        <v>-66</v>
      </c>
    </row>
    <row r="28" spans="1:4" ht="15.75" x14ac:dyDescent="0.25">
      <c r="A28" s="10" t="str">
        <f>'[1]Totaal telling'!A7</f>
        <v>Boggelen v Jorita</v>
      </c>
      <c r="B28" s="11">
        <f>'[1]Totaal telling'!Q7</f>
        <v>-117</v>
      </c>
      <c r="C28" s="11">
        <f>'[1]Totaal telling'!R7</f>
        <v>49</v>
      </c>
      <c r="D28" s="12">
        <f t="shared" si="0"/>
        <v>-68</v>
      </c>
    </row>
    <row r="29" spans="1:4" ht="15.75" x14ac:dyDescent="0.25">
      <c r="A29" s="10" t="str">
        <f>'[1]Totaal telling'!A29</f>
        <v>Tillaart vd Wilma</v>
      </c>
      <c r="B29" s="11">
        <f>'[1]Totaal telling'!Q29</f>
        <v>-77</v>
      </c>
      <c r="C29" s="11">
        <f>'[1]Totaal telling'!R29</f>
        <v>5</v>
      </c>
      <c r="D29" s="12">
        <f t="shared" si="0"/>
        <v>-72</v>
      </c>
    </row>
    <row r="30" spans="1:4" ht="15.75" x14ac:dyDescent="0.25">
      <c r="A30" s="10" t="s">
        <v>7</v>
      </c>
      <c r="B30" s="11">
        <f>'[1]Totaal telling'!Q9</f>
        <v>-21</v>
      </c>
      <c r="C30" s="11">
        <f>'[1]Totaal telling'!R9</f>
        <v>-102</v>
      </c>
      <c r="D30" s="12">
        <f t="shared" si="0"/>
        <v>-123</v>
      </c>
    </row>
    <row r="31" spans="1:4" x14ac:dyDescent="0.25">
      <c r="A31" s="13"/>
      <c r="B31" s="14"/>
      <c r="C31" s="14"/>
      <c r="D31" s="15">
        <f>SUM(D6:D30)</f>
        <v>0</v>
      </c>
    </row>
    <row r="32" spans="1:4" s="18" customFormat="1" x14ac:dyDescent="0.25">
      <c r="A32" s="16"/>
      <c r="B32" s="16"/>
      <c r="C32" s="16"/>
      <c r="D32" s="17"/>
    </row>
    <row r="33" spans="1:4" ht="18.75" x14ac:dyDescent="0.3">
      <c r="A33" s="4" t="s">
        <v>8</v>
      </c>
      <c r="B33" s="13"/>
      <c r="C33" s="13"/>
      <c r="D33" s="16"/>
    </row>
    <row r="34" spans="1:4" x14ac:dyDescent="0.25">
      <c r="A34" s="19" t="s">
        <v>3</v>
      </c>
      <c r="B34" s="5">
        <v>43865</v>
      </c>
      <c r="C34" s="6"/>
      <c r="D34" s="7"/>
    </row>
    <row r="35" spans="1:4" x14ac:dyDescent="0.25">
      <c r="A35" s="20"/>
      <c r="B35" s="9" t="s">
        <v>4</v>
      </c>
      <c r="C35" s="9" t="s">
        <v>5</v>
      </c>
      <c r="D35" s="9" t="s">
        <v>6</v>
      </c>
    </row>
    <row r="36" spans="1:4" ht="15.75" x14ac:dyDescent="0.25">
      <c r="A36" s="21" t="str">
        <f>'[1]Totaal telling'!A49</f>
        <v>Linden van de Ans</v>
      </c>
      <c r="B36" s="22">
        <f>'[1]Totaal telling'!Q49</f>
        <v>132</v>
      </c>
      <c r="C36" s="23">
        <f>'[1]Totaal telling'!R49</f>
        <v>-6</v>
      </c>
      <c r="D36" s="12">
        <f t="shared" ref="D36:D39" si="1">B36+C36</f>
        <v>126</v>
      </c>
    </row>
    <row r="37" spans="1:4" ht="15.75" x14ac:dyDescent="0.25">
      <c r="A37" s="24" t="str">
        <f>'[1]Totaal telling'!A52</f>
        <v>Biemans Annie</v>
      </c>
      <c r="B37" s="22">
        <f>'[1]Totaal telling'!Q52</f>
        <v>-35</v>
      </c>
      <c r="C37" s="23">
        <f>'[1]Totaal telling'!R52</f>
        <v>15</v>
      </c>
      <c r="D37" s="12">
        <f t="shared" si="1"/>
        <v>-20</v>
      </c>
    </row>
    <row r="38" spans="1:4" ht="15.75" x14ac:dyDescent="0.25">
      <c r="A38" s="24" t="str">
        <f>'[1]Totaal telling'!A50</f>
        <v>Mathijssen Ger</v>
      </c>
      <c r="B38" s="22">
        <f>'[1]Totaal telling'!Q50</f>
        <v>-16</v>
      </c>
      <c r="C38" s="23">
        <f>'[1]Totaal telling'!R50</f>
        <v>-12</v>
      </c>
      <c r="D38" s="12">
        <f t="shared" si="1"/>
        <v>-28</v>
      </c>
    </row>
    <row r="39" spans="1:4" ht="15.75" x14ac:dyDescent="0.25">
      <c r="A39" s="24" t="str">
        <f>'[1]Totaal telling'!A53</f>
        <v>Mien Donkers</v>
      </c>
      <c r="B39" s="22">
        <f>'[1]Totaal telling'!Q53</f>
        <v>-81</v>
      </c>
      <c r="C39" s="23">
        <f>'[1]Totaal telling'!R53</f>
        <v>3</v>
      </c>
      <c r="D39" s="12">
        <f t="shared" si="1"/>
        <v>-78</v>
      </c>
    </row>
    <row r="40" spans="1:4" x14ac:dyDescent="0.25">
      <c r="D40" s="25">
        <f>SUM(D36:D39)</f>
        <v>0</v>
      </c>
    </row>
  </sheetData>
  <mergeCells count="2">
    <mergeCell ref="B4:D4"/>
    <mergeCell ref="B34:D34"/>
  </mergeCells>
  <pageMargins left="0.7" right="0.7" top="0.75" bottom="0.75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04-02-20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Gebruiker01</dc:creator>
  <cp:lastModifiedBy>Gebruiker01</cp:lastModifiedBy>
  <dcterms:created xsi:type="dcterms:W3CDTF">2020-02-06T12:19:12Z</dcterms:created>
  <dcterms:modified xsi:type="dcterms:W3CDTF">2020-02-06T12:20:25Z</dcterms:modified>
</cp:coreProperties>
</file>