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19-2020\"/>
    </mc:Choice>
  </mc:AlternateContent>
  <bookViews>
    <workbookView xWindow="0" yWindow="0" windowWidth="19200" windowHeight="11595"/>
  </bookViews>
  <sheets>
    <sheet name="03-12-19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B44" i="1"/>
  <c r="A44" i="1"/>
  <c r="C43" i="1"/>
  <c r="B43" i="1"/>
  <c r="A43" i="1"/>
  <c r="C42" i="1"/>
  <c r="B42" i="1"/>
  <c r="A42" i="1"/>
  <c r="C41" i="1"/>
  <c r="B41" i="1"/>
  <c r="A41" i="1"/>
  <c r="C40" i="1"/>
  <c r="B40" i="1"/>
  <c r="A40" i="1"/>
  <c r="C39" i="1"/>
  <c r="B39" i="1"/>
  <c r="A39" i="1"/>
  <c r="C33" i="1"/>
  <c r="B33" i="1"/>
  <c r="A33" i="1"/>
  <c r="C32" i="1"/>
  <c r="B32" i="1"/>
  <c r="C31" i="1"/>
  <c r="B31" i="1"/>
  <c r="A31" i="1"/>
  <c r="C30" i="1"/>
  <c r="B30" i="1"/>
  <c r="A30" i="1"/>
  <c r="C29" i="1"/>
  <c r="B29" i="1"/>
  <c r="A29" i="1"/>
  <c r="C28" i="1"/>
  <c r="B28" i="1"/>
  <c r="A28" i="1"/>
  <c r="C27" i="1"/>
  <c r="B27" i="1"/>
  <c r="A27" i="1"/>
  <c r="C26" i="1"/>
  <c r="B26" i="1"/>
  <c r="A26" i="1"/>
  <c r="C25" i="1"/>
  <c r="B25" i="1"/>
  <c r="A25" i="1"/>
  <c r="C24" i="1"/>
  <c r="B24" i="1"/>
  <c r="A24" i="1"/>
  <c r="C23" i="1"/>
  <c r="B23" i="1"/>
  <c r="A23" i="1"/>
  <c r="C22" i="1"/>
  <c r="B22" i="1"/>
  <c r="A22" i="1"/>
  <c r="C21" i="1"/>
  <c r="B21" i="1"/>
  <c r="A21" i="1"/>
  <c r="C20" i="1"/>
  <c r="B20" i="1"/>
  <c r="A20" i="1"/>
  <c r="C19" i="1"/>
  <c r="B19" i="1"/>
  <c r="A19" i="1"/>
  <c r="C18" i="1"/>
  <c r="B18" i="1"/>
  <c r="A18" i="1"/>
  <c r="C17" i="1"/>
  <c r="B17" i="1"/>
  <c r="A17" i="1"/>
  <c r="C16" i="1"/>
  <c r="B16" i="1"/>
  <c r="A16" i="1"/>
  <c r="C15" i="1"/>
  <c r="B15" i="1"/>
  <c r="A15" i="1"/>
  <c r="C14" i="1"/>
  <c r="B14" i="1"/>
  <c r="A14" i="1"/>
  <c r="C13" i="1"/>
  <c r="B13" i="1"/>
  <c r="A13" i="1"/>
  <c r="C12" i="1"/>
  <c r="B12" i="1"/>
  <c r="A12" i="1"/>
  <c r="C11" i="1"/>
  <c r="B11" i="1"/>
  <c r="A11" i="1"/>
  <c r="C10" i="1"/>
  <c r="B10" i="1"/>
  <c r="C9" i="1"/>
  <c r="B9" i="1"/>
  <c r="A9" i="1"/>
  <c r="C8" i="1"/>
  <c r="B8" i="1"/>
  <c r="A8" i="1"/>
  <c r="C7" i="1"/>
  <c r="B7" i="1"/>
  <c r="A7" i="1"/>
  <c r="C6" i="1"/>
  <c r="B6" i="1"/>
  <c r="A6" i="1"/>
  <c r="D6" i="1" l="1"/>
  <c r="D8" i="1"/>
  <c r="D11" i="1"/>
  <c r="D13" i="1"/>
  <c r="D15" i="1"/>
  <c r="D17" i="1"/>
  <c r="D19" i="1"/>
  <c r="D21" i="1"/>
  <c r="D23" i="1"/>
  <c r="D25" i="1"/>
  <c r="D27" i="1"/>
  <c r="D29" i="1"/>
  <c r="D31" i="1"/>
  <c r="D32" i="1"/>
  <c r="D39" i="1"/>
  <c r="D41" i="1"/>
  <c r="D43" i="1"/>
  <c r="D7" i="1"/>
  <c r="D34" i="1" s="1"/>
  <c r="D9" i="1"/>
  <c r="D10" i="1"/>
  <c r="D12" i="1"/>
  <c r="D14" i="1"/>
  <c r="D16" i="1"/>
  <c r="D18" i="1"/>
  <c r="D20" i="1"/>
  <c r="D22" i="1"/>
  <c r="D24" i="1"/>
  <c r="D26" i="1"/>
  <c r="D28" i="1"/>
  <c r="D30" i="1"/>
  <c r="D33" i="1"/>
  <c r="D40" i="1"/>
  <c r="D42" i="1"/>
  <c r="D44" i="1"/>
  <c r="D45" i="1" l="1"/>
</calcChain>
</file>

<file path=xl/sharedStrings.xml><?xml version="1.0" encoding="utf-8"?>
<sst xmlns="http://schemas.openxmlformats.org/spreadsheetml/2006/main" count="15" uniqueCount="11">
  <si>
    <t>Kaartavond MFC Keldonk 2019-2020</t>
  </si>
  <si>
    <t xml:space="preserve">Punten totalen </t>
  </si>
  <si>
    <t>Rikken</t>
  </si>
  <si>
    <t>Naam</t>
  </si>
  <si>
    <t>03-12-19-12-2018</t>
  </si>
  <si>
    <t>1e ronde</t>
  </si>
  <si>
    <t>2e ronde</t>
  </si>
  <si>
    <t>totaal 4</t>
  </si>
  <si>
    <t>Bolwerk Frans</t>
  </si>
  <si>
    <t>Wanrooij v Jan</t>
  </si>
  <si>
    <t>Jokeren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</si>
</sst>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3]d\ mmmm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4" fillId="0" borderId="0" xfId="0" applyFont="1"/>
    <xf numFmtId="0" fontId="4" fillId="0" borderId="4" xfId="0" applyFont="1" applyBorder="1"/>
    <xf numFmtId="0" fontId="5" fillId="0" borderId="5" xfId="0" applyFont="1" applyBorder="1"/>
    <xf numFmtId="0" fontId="5" fillId="0" borderId="6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0" fillId="0" borderId="0" xfId="0" applyBorder="1"/>
    <xf numFmtId="0" fontId="0" fillId="0" borderId="7" xfId="0" applyBorder="1"/>
    <xf numFmtId="0" fontId="0" fillId="4" borderId="7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3" fillId="5" borderId="0" xfId="0" applyFont="1" applyFill="1"/>
    <xf numFmtId="0" fontId="0" fillId="0" borderId="4" xfId="0" applyBorder="1"/>
    <xf numFmtId="0" fontId="4" fillId="0" borderId="8" xfId="0" applyFont="1" applyBorder="1"/>
    <xf numFmtId="0" fontId="5" fillId="6" borderId="4" xfId="0" applyFont="1" applyFill="1" applyBorder="1"/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6" borderId="5" xfId="0" applyFont="1" applyFill="1" applyBorder="1"/>
    <xf numFmtId="0" fontId="0" fillId="4" borderId="11" xfId="0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7</xdr:col>
      <xdr:colOff>587374</xdr:colOff>
      <xdr:row>10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62475" y="295275"/>
          <a:ext cx="1806574" cy="19050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FC-%20Kaarten%202019-2020%202019-12-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 telling"/>
      <sheetName val="03-09-19"/>
      <sheetName val="01-10-19"/>
      <sheetName val="05-11-19"/>
      <sheetName val="03-12-19"/>
      <sheetName val=" 07-01-20 "/>
      <sheetName val="04-02-20"/>
      <sheetName val="03-03-20"/>
      <sheetName val="07-04-20"/>
      <sheetName val="12-05-20"/>
      <sheetName val="Telling automatisch"/>
      <sheetName val="Rikken-4"/>
      <sheetName val="Rikken-5"/>
      <sheetName val="Jokeren-3"/>
      <sheetName val="Jokeren-4"/>
      <sheetName val="Jokeren-5"/>
    </sheetNames>
    <sheetDataSet>
      <sheetData sheetId="0">
        <row r="7">
          <cell r="A7" t="str">
            <v>Boggelen v Jorita</v>
          </cell>
          <cell r="K7">
            <v>-24</v>
          </cell>
          <cell r="L7">
            <v>47</v>
          </cell>
        </row>
        <row r="8">
          <cell r="A8" t="str">
            <v>Boggelen v Wouter</v>
          </cell>
          <cell r="K8">
            <v>24</v>
          </cell>
          <cell r="L8">
            <v>-5</v>
          </cell>
        </row>
        <row r="9">
          <cell r="K9">
            <v>24</v>
          </cell>
          <cell r="L9">
            <v>33</v>
          </cell>
        </row>
        <row r="10">
          <cell r="A10" t="str">
            <v>Bouwe Ad</v>
          </cell>
          <cell r="K10">
            <v>38</v>
          </cell>
          <cell r="L10">
            <v>-26</v>
          </cell>
        </row>
        <row r="12">
          <cell r="A12" t="str">
            <v>Brokx Jan</v>
          </cell>
          <cell r="K12">
            <v>-74</v>
          </cell>
          <cell r="L12">
            <v>9</v>
          </cell>
        </row>
        <row r="14">
          <cell r="A14" t="str">
            <v>Erp v Andre</v>
          </cell>
          <cell r="K14">
            <v>-49</v>
          </cell>
          <cell r="L14">
            <v>62</v>
          </cell>
        </row>
        <row r="15">
          <cell r="A15" t="str">
            <v>Erp v Saskia</v>
          </cell>
          <cell r="K15">
            <v>-47</v>
          </cell>
          <cell r="L15">
            <v>10</v>
          </cell>
        </row>
        <row r="16">
          <cell r="A16" t="str">
            <v>Heesakkers Wim</v>
          </cell>
          <cell r="K16">
            <v>-34</v>
          </cell>
          <cell r="L16">
            <v>62</v>
          </cell>
        </row>
        <row r="17">
          <cell r="A17" t="str">
            <v>Heijden vd Andre</v>
          </cell>
          <cell r="K17">
            <v>0</v>
          </cell>
          <cell r="L17">
            <v>-85</v>
          </cell>
        </row>
        <row r="18">
          <cell r="A18" t="str">
            <v>Heijden vd Annie</v>
          </cell>
          <cell r="K18">
            <v>-60</v>
          </cell>
          <cell r="L18">
            <v>-45</v>
          </cell>
        </row>
        <row r="19">
          <cell r="A19" t="str">
            <v>Heijden vd Toon</v>
          </cell>
          <cell r="K19">
            <v>4</v>
          </cell>
          <cell r="L19">
            <v>3</v>
          </cell>
        </row>
        <row r="20">
          <cell r="A20" t="str">
            <v>Hurk vd Hans mst</v>
          </cell>
          <cell r="K20">
            <v>0</v>
          </cell>
          <cell r="L20">
            <v>27</v>
          </cell>
        </row>
        <row r="21">
          <cell r="A21" t="str">
            <v>Hurk vd Rita</v>
          </cell>
          <cell r="K21">
            <v>-31</v>
          </cell>
          <cell r="L21">
            <v>-12</v>
          </cell>
        </row>
        <row r="22">
          <cell r="A22" t="str">
            <v>Ketelaars Ton</v>
          </cell>
          <cell r="K22">
            <v>0</v>
          </cell>
          <cell r="L22">
            <v>72</v>
          </cell>
        </row>
        <row r="23">
          <cell r="A23" t="str">
            <v>Linden vd  Ad</v>
          </cell>
          <cell r="K23">
            <v>75</v>
          </cell>
          <cell r="L23">
            <v>5</v>
          </cell>
        </row>
        <row r="25">
          <cell r="A25" t="str">
            <v>Loon v Vera</v>
          </cell>
          <cell r="K25">
            <v>9</v>
          </cell>
          <cell r="L25">
            <v>-2</v>
          </cell>
        </row>
        <row r="26">
          <cell r="A26" t="str">
            <v>Nieuwenhuijzen Ha.</v>
          </cell>
          <cell r="K26">
            <v>-13</v>
          </cell>
          <cell r="L26">
            <v>14</v>
          </cell>
        </row>
        <row r="27">
          <cell r="A27" t="str">
            <v>Rijkers Cor</v>
          </cell>
          <cell r="K27">
            <v>80</v>
          </cell>
          <cell r="L27">
            <v>-21</v>
          </cell>
        </row>
        <row r="28">
          <cell r="A28" t="str">
            <v>Tillaart vd Ad</v>
          </cell>
          <cell r="K28">
            <v>11</v>
          </cell>
          <cell r="L28">
            <v>-67</v>
          </cell>
        </row>
        <row r="29">
          <cell r="A29" t="str">
            <v>Tillaart vd Wilma</v>
          </cell>
          <cell r="K29">
            <v>-33</v>
          </cell>
          <cell r="L29">
            <v>73</v>
          </cell>
        </row>
        <row r="30">
          <cell r="A30" t="str">
            <v>Verbakel Annie</v>
          </cell>
          <cell r="K30">
            <v>-21</v>
          </cell>
          <cell r="L30">
            <v>-78</v>
          </cell>
        </row>
        <row r="31">
          <cell r="A31" t="str">
            <v>Verbakel Martien</v>
          </cell>
          <cell r="K31">
            <v>110</v>
          </cell>
          <cell r="L31">
            <v>-29</v>
          </cell>
        </row>
        <row r="32">
          <cell r="K32">
            <v>-56</v>
          </cell>
          <cell r="L32">
            <v>-44</v>
          </cell>
        </row>
        <row r="33">
          <cell r="A33" t="str">
            <v>Wanrooij v Theo</v>
          </cell>
          <cell r="K33">
            <v>-12</v>
          </cell>
          <cell r="L33">
            <v>34</v>
          </cell>
        </row>
        <row r="34">
          <cell r="A34" t="str">
            <v>Wanrooij v Truus</v>
          </cell>
          <cell r="K34">
            <v>41</v>
          </cell>
          <cell r="L34">
            <v>-1</v>
          </cell>
        </row>
        <row r="35">
          <cell r="A35" t="str">
            <v>Zutphen v Gerard</v>
          </cell>
          <cell r="K35">
            <v>22</v>
          </cell>
          <cell r="L35">
            <v>-38</v>
          </cell>
        </row>
        <row r="36">
          <cell r="A36" t="str">
            <v>Zutphen v Theo</v>
          </cell>
          <cell r="K36">
            <v>-26</v>
          </cell>
          <cell r="L36">
            <v>7</v>
          </cell>
        </row>
        <row r="37">
          <cell r="A37" t="str">
            <v>Ben Bekx</v>
          </cell>
          <cell r="K37">
            <v>42</v>
          </cell>
          <cell r="L37">
            <v>-5</v>
          </cell>
        </row>
        <row r="48">
          <cell r="A48" t="str">
            <v>Koolen Tiny</v>
          </cell>
          <cell r="K48">
            <v>-4</v>
          </cell>
          <cell r="L48">
            <v>-24</v>
          </cell>
        </row>
        <row r="49">
          <cell r="A49" t="str">
            <v>Linden van de Ans</v>
          </cell>
          <cell r="K49">
            <v>-6</v>
          </cell>
          <cell r="L49">
            <v>-1</v>
          </cell>
        </row>
        <row r="50">
          <cell r="A50" t="str">
            <v>Mathijssen Ger</v>
          </cell>
          <cell r="K50">
            <v>1</v>
          </cell>
          <cell r="L50">
            <v>5</v>
          </cell>
        </row>
        <row r="51">
          <cell r="A51" t="str">
            <v>Wanrooij van Hanny</v>
          </cell>
          <cell r="K51">
            <v>10</v>
          </cell>
          <cell r="L51">
            <v>-4</v>
          </cell>
        </row>
        <row r="52">
          <cell r="A52" t="str">
            <v>Biemans Annie</v>
          </cell>
          <cell r="K52">
            <v>43</v>
          </cell>
          <cell r="L52">
            <v>29</v>
          </cell>
        </row>
        <row r="53">
          <cell r="A53" t="str">
            <v>Mien Donkers</v>
          </cell>
          <cell r="K53">
            <v>-44</v>
          </cell>
          <cell r="L53">
            <v>-5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view="pageBreakPreview" zoomScale="60" workbookViewId="0">
      <selection activeCell="G24" sqref="G24"/>
    </sheetView>
  </sheetViews>
  <sheetFormatPr defaultRowHeight="15" x14ac:dyDescent="0.25"/>
  <cols>
    <col min="1" max="1" width="27.5703125" customWidth="1"/>
    <col min="2" max="4" width="10.5703125" customWidth="1"/>
  </cols>
  <sheetData>
    <row r="1" spans="1:4" ht="23.25" x14ac:dyDescent="0.35">
      <c r="A1" s="1" t="s">
        <v>0</v>
      </c>
    </row>
    <row r="2" spans="1:4" ht="21" x14ac:dyDescent="0.35">
      <c r="A2" s="2" t="s">
        <v>1</v>
      </c>
    </row>
    <row r="3" spans="1:4" ht="18.75" x14ac:dyDescent="0.3">
      <c r="A3" s="3" t="s">
        <v>2</v>
      </c>
    </row>
    <row r="4" spans="1:4" x14ac:dyDescent="0.25">
      <c r="A4" t="s">
        <v>3</v>
      </c>
      <c r="B4" s="4" t="s">
        <v>4</v>
      </c>
      <c r="C4" s="5"/>
      <c r="D4" s="6"/>
    </row>
    <row r="5" spans="1:4" s="7" customFormat="1" ht="11.25" x14ac:dyDescent="0.2">
      <c r="B5" s="8" t="s">
        <v>5</v>
      </c>
      <c r="C5" s="8" t="s">
        <v>6</v>
      </c>
      <c r="D5" s="8" t="s">
        <v>7</v>
      </c>
    </row>
    <row r="6" spans="1:4" ht="15.75" x14ac:dyDescent="0.25">
      <c r="A6" s="9" t="str">
        <f>'[1]Totaal telling'!A31</f>
        <v>Verbakel Martien</v>
      </c>
      <c r="B6" s="10">
        <f>'[1]Totaal telling'!K31</f>
        <v>110</v>
      </c>
      <c r="C6" s="10">
        <f>'[1]Totaal telling'!L31</f>
        <v>-29</v>
      </c>
      <c r="D6" s="11">
        <f t="shared" ref="D6:D33" si="0">B6+C6</f>
        <v>81</v>
      </c>
    </row>
    <row r="7" spans="1:4" ht="15.75" x14ac:dyDescent="0.25">
      <c r="A7" s="9" t="str">
        <f>'[1]Totaal telling'!A23</f>
        <v>Linden vd  Ad</v>
      </c>
      <c r="B7" s="10">
        <f>'[1]Totaal telling'!K23</f>
        <v>75</v>
      </c>
      <c r="C7" s="10">
        <f>'[1]Totaal telling'!L23</f>
        <v>5</v>
      </c>
      <c r="D7" s="11">
        <f t="shared" si="0"/>
        <v>80</v>
      </c>
    </row>
    <row r="8" spans="1:4" ht="15.75" x14ac:dyDescent="0.25">
      <c r="A8" s="9" t="str">
        <f>'[1]Totaal telling'!A22</f>
        <v>Ketelaars Ton</v>
      </c>
      <c r="B8" s="10">
        <f>'[1]Totaal telling'!K22</f>
        <v>0</v>
      </c>
      <c r="C8" s="10">
        <f>'[1]Totaal telling'!L22</f>
        <v>72</v>
      </c>
      <c r="D8" s="11">
        <f t="shared" si="0"/>
        <v>72</v>
      </c>
    </row>
    <row r="9" spans="1:4" ht="15.75" x14ac:dyDescent="0.25">
      <c r="A9" s="9" t="str">
        <f>'[1]Totaal telling'!A27</f>
        <v>Rijkers Cor</v>
      </c>
      <c r="B9" s="10">
        <f>'[1]Totaal telling'!K27</f>
        <v>80</v>
      </c>
      <c r="C9" s="10">
        <f>'[1]Totaal telling'!L27</f>
        <v>-21</v>
      </c>
      <c r="D9" s="11">
        <f t="shared" si="0"/>
        <v>59</v>
      </c>
    </row>
    <row r="10" spans="1:4" ht="15.75" x14ac:dyDescent="0.25">
      <c r="A10" s="9" t="s">
        <v>8</v>
      </c>
      <c r="B10" s="10">
        <f>'[1]Totaal telling'!K9</f>
        <v>24</v>
      </c>
      <c r="C10" s="10">
        <f>'[1]Totaal telling'!L9</f>
        <v>33</v>
      </c>
      <c r="D10" s="11">
        <f t="shared" si="0"/>
        <v>57</v>
      </c>
    </row>
    <row r="11" spans="1:4" ht="15.75" x14ac:dyDescent="0.25">
      <c r="A11" s="9" t="str">
        <f>'[1]Totaal telling'!A29</f>
        <v>Tillaart vd Wilma</v>
      </c>
      <c r="B11" s="10">
        <f>'[1]Totaal telling'!K29</f>
        <v>-33</v>
      </c>
      <c r="C11" s="10">
        <f>'[1]Totaal telling'!L29</f>
        <v>73</v>
      </c>
      <c r="D11" s="11">
        <f t="shared" si="0"/>
        <v>40</v>
      </c>
    </row>
    <row r="12" spans="1:4" ht="15.75" x14ac:dyDescent="0.25">
      <c r="A12" s="9" t="str">
        <f>'[1]Totaal telling'!A34</f>
        <v>Wanrooij v Truus</v>
      </c>
      <c r="B12" s="10">
        <f>'[1]Totaal telling'!K34</f>
        <v>41</v>
      </c>
      <c r="C12" s="10">
        <f>'[1]Totaal telling'!L34</f>
        <v>-1</v>
      </c>
      <c r="D12" s="11">
        <f t="shared" si="0"/>
        <v>40</v>
      </c>
    </row>
    <row r="13" spans="1:4" ht="15.75" x14ac:dyDescent="0.25">
      <c r="A13" s="9" t="str">
        <f>'[1]Totaal telling'!A37</f>
        <v>Ben Bekx</v>
      </c>
      <c r="B13" s="10">
        <f>'[1]Totaal telling'!K37</f>
        <v>42</v>
      </c>
      <c r="C13" s="10">
        <f>'[1]Totaal telling'!L37</f>
        <v>-5</v>
      </c>
      <c r="D13" s="11">
        <f t="shared" si="0"/>
        <v>37</v>
      </c>
    </row>
    <row r="14" spans="1:4" ht="15.75" x14ac:dyDescent="0.25">
      <c r="A14" s="9" t="str">
        <f>'[1]Totaal telling'!A16</f>
        <v>Heesakkers Wim</v>
      </c>
      <c r="B14" s="10">
        <f>'[1]Totaal telling'!K16</f>
        <v>-34</v>
      </c>
      <c r="C14" s="10">
        <f>'[1]Totaal telling'!L16</f>
        <v>62</v>
      </c>
      <c r="D14" s="11">
        <f t="shared" si="0"/>
        <v>28</v>
      </c>
    </row>
    <row r="15" spans="1:4" ht="15.75" x14ac:dyDescent="0.25">
      <c r="A15" s="9" t="str">
        <f>'[1]Totaal telling'!A20</f>
        <v>Hurk vd Hans mst</v>
      </c>
      <c r="B15" s="10">
        <f>'[1]Totaal telling'!K20</f>
        <v>0</v>
      </c>
      <c r="C15" s="10">
        <f>'[1]Totaal telling'!L20</f>
        <v>27</v>
      </c>
      <c r="D15" s="11">
        <f t="shared" si="0"/>
        <v>27</v>
      </c>
    </row>
    <row r="16" spans="1:4" ht="15.75" x14ac:dyDescent="0.25">
      <c r="A16" s="9" t="str">
        <f>'[1]Totaal telling'!A7</f>
        <v>Boggelen v Jorita</v>
      </c>
      <c r="B16" s="10">
        <f>'[1]Totaal telling'!K7</f>
        <v>-24</v>
      </c>
      <c r="C16" s="10">
        <f>'[1]Totaal telling'!L7</f>
        <v>47</v>
      </c>
      <c r="D16" s="11">
        <f t="shared" si="0"/>
        <v>23</v>
      </c>
    </row>
    <row r="17" spans="1:4" ht="15.75" x14ac:dyDescent="0.25">
      <c r="A17" s="9" t="str">
        <f>'[1]Totaal telling'!A33</f>
        <v>Wanrooij v Theo</v>
      </c>
      <c r="B17" s="10">
        <f>'[1]Totaal telling'!K33</f>
        <v>-12</v>
      </c>
      <c r="C17" s="10">
        <f>'[1]Totaal telling'!L33</f>
        <v>34</v>
      </c>
      <c r="D17" s="11">
        <f t="shared" si="0"/>
        <v>22</v>
      </c>
    </row>
    <row r="18" spans="1:4" ht="15.75" x14ac:dyDescent="0.25">
      <c r="A18" s="9" t="str">
        <f>'[1]Totaal telling'!A8</f>
        <v>Boggelen v Wouter</v>
      </c>
      <c r="B18" s="10">
        <f>'[1]Totaal telling'!K8</f>
        <v>24</v>
      </c>
      <c r="C18" s="10">
        <f>'[1]Totaal telling'!L8</f>
        <v>-5</v>
      </c>
      <c r="D18" s="11">
        <f t="shared" si="0"/>
        <v>19</v>
      </c>
    </row>
    <row r="19" spans="1:4" ht="15.75" x14ac:dyDescent="0.25">
      <c r="A19" s="9" t="str">
        <f>'[1]Totaal telling'!A14</f>
        <v>Erp v Andre</v>
      </c>
      <c r="B19" s="10">
        <f>'[1]Totaal telling'!K14</f>
        <v>-49</v>
      </c>
      <c r="C19" s="10">
        <f>'[1]Totaal telling'!L14</f>
        <v>62</v>
      </c>
      <c r="D19" s="11">
        <f t="shared" si="0"/>
        <v>13</v>
      </c>
    </row>
    <row r="20" spans="1:4" ht="15.75" x14ac:dyDescent="0.25">
      <c r="A20" s="9" t="str">
        <f>'[1]Totaal telling'!A10</f>
        <v>Bouwe Ad</v>
      </c>
      <c r="B20" s="10">
        <f>'[1]Totaal telling'!K10</f>
        <v>38</v>
      </c>
      <c r="C20" s="10">
        <f>'[1]Totaal telling'!L10</f>
        <v>-26</v>
      </c>
      <c r="D20" s="11">
        <f t="shared" si="0"/>
        <v>12</v>
      </c>
    </row>
    <row r="21" spans="1:4" ht="15.75" x14ac:dyDescent="0.25">
      <c r="A21" s="9" t="str">
        <f>'[1]Totaal telling'!A19</f>
        <v>Heijden vd Toon</v>
      </c>
      <c r="B21" s="10">
        <f>'[1]Totaal telling'!K19</f>
        <v>4</v>
      </c>
      <c r="C21" s="10">
        <f>'[1]Totaal telling'!L19</f>
        <v>3</v>
      </c>
      <c r="D21" s="11">
        <f t="shared" si="0"/>
        <v>7</v>
      </c>
    </row>
    <row r="22" spans="1:4" ht="15.75" x14ac:dyDescent="0.25">
      <c r="A22" s="9" t="str">
        <f>'[1]Totaal telling'!A25</f>
        <v>Loon v Vera</v>
      </c>
      <c r="B22" s="10">
        <f>'[1]Totaal telling'!K25</f>
        <v>9</v>
      </c>
      <c r="C22" s="10">
        <f>'[1]Totaal telling'!L25</f>
        <v>-2</v>
      </c>
      <c r="D22" s="11">
        <f t="shared" si="0"/>
        <v>7</v>
      </c>
    </row>
    <row r="23" spans="1:4" ht="15.75" x14ac:dyDescent="0.25">
      <c r="A23" s="9" t="str">
        <f>'[1]Totaal telling'!A26</f>
        <v>Nieuwenhuijzen Ha.</v>
      </c>
      <c r="B23" s="10">
        <f>'[1]Totaal telling'!K26</f>
        <v>-13</v>
      </c>
      <c r="C23" s="10">
        <f>'[1]Totaal telling'!L26</f>
        <v>14</v>
      </c>
      <c r="D23" s="11">
        <f t="shared" si="0"/>
        <v>1</v>
      </c>
    </row>
    <row r="24" spans="1:4" ht="15.75" x14ac:dyDescent="0.25">
      <c r="A24" s="9" t="str">
        <f>'[1]Totaal telling'!A35</f>
        <v>Zutphen v Gerard</v>
      </c>
      <c r="B24" s="10">
        <f>'[1]Totaal telling'!K35</f>
        <v>22</v>
      </c>
      <c r="C24" s="10">
        <f>'[1]Totaal telling'!L35</f>
        <v>-38</v>
      </c>
      <c r="D24" s="11">
        <f t="shared" si="0"/>
        <v>-16</v>
      </c>
    </row>
    <row r="25" spans="1:4" ht="15.75" x14ac:dyDescent="0.25">
      <c r="A25" s="9" t="str">
        <f>'[1]Totaal telling'!A36</f>
        <v>Zutphen v Theo</v>
      </c>
      <c r="B25" s="10">
        <f>'[1]Totaal telling'!K36</f>
        <v>-26</v>
      </c>
      <c r="C25" s="10">
        <f>'[1]Totaal telling'!L36</f>
        <v>7</v>
      </c>
      <c r="D25" s="11">
        <f t="shared" si="0"/>
        <v>-19</v>
      </c>
    </row>
    <row r="26" spans="1:4" ht="15.75" x14ac:dyDescent="0.25">
      <c r="A26" s="9" t="str">
        <f>'[1]Totaal telling'!A15</f>
        <v>Erp v Saskia</v>
      </c>
      <c r="B26" s="10">
        <f>'[1]Totaal telling'!K15</f>
        <v>-47</v>
      </c>
      <c r="C26" s="10">
        <f>'[1]Totaal telling'!L15</f>
        <v>10</v>
      </c>
      <c r="D26" s="11">
        <f t="shared" si="0"/>
        <v>-37</v>
      </c>
    </row>
    <row r="27" spans="1:4" ht="15.75" x14ac:dyDescent="0.25">
      <c r="A27" s="9" t="str">
        <f>'[1]Totaal telling'!A21</f>
        <v>Hurk vd Rita</v>
      </c>
      <c r="B27" s="10">
        <f>'[1]Totaal telling'!K21</f>
        <v>-31</v>
      </c>
      <c r="C27" s="10">
        <f>'[1]Totaal telling'!L21</f>
        <v>-12</v>
      </c>
      <c r="D27" s="11">
        <f t="shared" si="0"/>
        <v>-43</v>
      </c>
    </row>
    <row r="28" spans="1:4" ht="15.75" x14ac:dyDescent="0.25">
      <c r="A28" s="9" t="str">
        <f>'[1]Totaal telling'!A28</f>
        <v>Tillaart vd Ad</v>
      </c>
      <c r="B28" s="10">
        <f>'[1]Totaal telling'!K28</f>
        <v>11</v>
      </c>
      <c r="C28" s="10">
        <f>'[1]Totaal telling'!L28</f>
        <v>-67</v>
      </c>
      <c r="D28" s="11">
        <f t="shared" si="0"/>
        <v>-56</v>
      </c>
    </row>
    <row r="29" spans="1:4" ht="15.75" x14ac:dyDescent="0.25">
      <c r="A29" s="9" t="str">
        <f>'[1]Totaal telling'!A12</f>
        <v>Brokx Jan</v>
      </c>
      <c r="B29" s="10">
        <f>'[1]Totaal telling'!K12</f>
        <v>-74</v>
      </c>
      <c r="C29" s="10">
        <f>'[1]Totaal telling'!L12</f>
        <v>9</v>
      </c>
      <c r="D29" s="11">
        <f t="shared" si="0"/>
        <v>-65</v>
      </c>
    </row>
    <row r="30" spans="1:4" ht="15.75" x14ac:dyDescent="0.25">
      <c r="A30" s="9" t="str">
        <f>'[1]Totaal telling'!A17</f>
        <v>Heijden vd Andre</v>
      </c>
      <c r="B30" s="10">
        <f>'[1]Totaal telling'!K17</f>
        <v>0</v>
      </c>
      <c r="C30" s="10">
        <f>'[1]Totaal telling'!L17</f>
        <v>-85</v>
      </c>
      <c r="D30" s="11">
        <f t="shared" si="0"/>
        <v>-85</v>
      </c>
    </row>
    <row r="31" spans="1:4" ht="15.75" x14ac:dyDescent="0.25">
      <c r="A31" s="9" t="str">
        <f>'[1]Totaal telling'!A30</f>
        <v>Verbakel Annie</v>
      </c>
      <c r="B31" s="10">
        <f>'[1]Totaal telling'!K30</f>
        <v>-21</v>
      </c>
      <c r="C31" s="10">
        <f>'[1]Totaal telling'!L30</f>
        <v>-78</v>
      </c>
      <c r="D31" s="11">
        <f t="shared" si="0"/>
        <v>-99</v>
      </c>
    </row>
    <row r="32" spans="1:4" ht="15.75" x14ac:dyDescent="0.25">
      <c r="A32" s="9" t="s">
        <v>9</v>
      </c>
      <c r="B32" s="10">
        <f>'[1]Totaal telling'!K32</f>
        <v>-56</v>
      </c>
      <c r="C32" s="10">
        <f>'[1]Totaal telling'!L32</f>
        <v>-44</v>
      </c>
      <c r="D32" s="11">
        <f t="shared" si="0"/>
        <v>-100</v>
      </c>
    </row>
    <row r="33" spans="1:4" ht="15.75" x14ac:dyDescent="0.25">
      <c r="A33" s="9" t="str">
        <f>'[1]Totaal telling'!A18</f>
        <v>Heijden vd Annie</v>
      </c>
      <c r="B33" s="10">
        <f>'[1]Totaal telling'!K18</f>
        <v>-60</v>
      </c>
      <c r="C33" s="10">
        <f>'[1]Totaal telling'!L18</f>
        <v>-45</v>
      </c>
      <c r="D33" s="11">
        <f t="shared" si="0"/>
        <v>-105</v>
      </c>
    </row>
    <row r="34" spans="1:4" x14ac:dyDescent="0.25">
      <c r="A34" s="12"/>
      <c r="B34" s="13"/>
      <c r="C34" s="13"/>
      <c r="D34" s="14">
        <f>SUM(D6:D33)</f>
        <v>0</v>
      </c>
    </row>
    <row r="35" spans="1:4" s="17" customFormat="1" x14ac:dyDescent="0.25">
      <c r="A35" s="15"/>
      <c r="B35" s="15"/>
      <c r="C35" s="15"/>
      <c r="D35" s="16"/>
    </row>
    <row r="36" spans="1:4" ht="18.75" x14ac:dyDescent="0.3">
      <c r="A36" s="18" t="s">
        <v>10</v>
      </c>
      <c r="B36" s="12"/>
      <c r="C36" s="12"/>
      <c r="D36" s="15"/>
    </row>
    <row r="37" spans="1:4" x14ac:dyDescent="0.25">
      <c r="A37" s="19" t="s">
        <v>3</v>
      </c>
      <c r="B37" s="4">
        <v>43802</v>
      </c>
      <c r="C37" s="5"/>
      <c r="D37" s="6"/>
    </row>
    <row r="38" spans="1:4" s="7" customFormat="1" ht="11.25" x14ac:dyDescent="0.2">
      <c r="A38" s="20"/>
      <c r="B38" s="8" t="s">
        <v>5</v>
      </c>
      <c r="C38" s="8" t="s">
        <v>6</v>
      </c>
      <c r="D38" s="8" t="s">
        <v>7</v>
      </c>
    </row>
    <row r="39" spans="1:4" ht="15.75" x14ac:dyDescent="0.25">
      <c r="A39" s="21" t="str">
        <f>'[1]Totaal telling'!A52</f>
        <v>Biemans Annie</v>
      </c>
      <c r="B39" s="22">
        <f>'[1]Totaal telling'!K52</f>
        <v>43</v>
      </c>
      <c r="C39" s="23">
        <f>'[1]Totaal telling'!L52</f>
        <v>29</v>
      </c>
      <c r="D39" s="11">
        <f t="shared" ref="D39:D44" si="1">B39+C39</f>
        <v>72</v>
      </c>
    </row>
    <row r="40" spans="1:4" ht="15.75" x14ac:dyDescent="0.25">
      <c r="A40" s="24" t="str">
        <f>'[1]Totaal telling'!A50</f>
        <v>Mathijssen Ger</v>
      </c>
      <c r="B40" s="22">
        <f>'[1]Totaal telling'!K50</f>
        <v>1</v>
      </c>
      <c r="C40" s="23">
        <f>'[1]Totaal telling'!L50</f>
        <v>5</v>
      </c>
      <c r="D40" s="11">
        <f t="shared" si="1"/>
        <v>6</v>
      </c>
    </row>
    <row r="41" spans="1:4" ht="15.75" x14ac:dyDescent="0.25">
      <c r="A41" s="24" t="str">
        <f>'[1]Totaal telling'!A51</f>
        <v>Wanrooij van Hanny</v>
      </c>
      <c r="B41" s="22">
        <f>'[1]Totaal telling'!K51</f>
        <v>10</v>
      </c>
      <c r="C41" s="23">
        <f>'[1]Totaal telling'!L51</f>
        <v>-4</v>
      </c>
      <c r="D41" s="11">
        <f t="shared" si="1"/>
        <v>6</v>
      </c>
    </row>
    <row r="42" spans="1:4" ht="15.75" x14ac:dyDescent="0.25">
      <c r="A42" s="24" t="str">
        <f>'[1]Totaal telling'!A49</f>
        <v>Linden van de Ans</v>
      </c>
      <c r="B42" s="22">
        <f>'[1]Totaal telling'!K49</f>
        <v>-6</v>
      </c>
      <c r="C42" s="23">
        <f>'[1]Totaal telling'!L49</f>
        <v>-1</v>
      </c>
      <c r="D42" s="11">
        <f t="shared" si="1"/>
        <v>-7</v>
      </c>
    </row>
    <row r="43" spans="1:4" ht="15.75" x14ac:dyDescent="0.25">
      <c r="A43" s="24" t="str">
        <f>'[1]Totaal telling'!A48</f>
        <v>Koolen Tiny</v>
      </c>
      <c r="B43" s="22">
        <f>'[1]Totaal telling'!K48</f>
        <v>-4</v>
      </c>
      <c r="C43" s="23">
        <f>'[1]Totaal telling'!L48</f>
        <v>-24</v>
      </c>
      <c r="D43" s="11">
        <f t="shared" si="1"/>
        <v>-28</v>
      </c>
    </row>
    <row r="44" spans="1:4" ht="15.75" x14ac:dyDescent="0.25">
      <c r="A44" s="24" t="str">
        <f>'[1]Totaal telling'!A53</f>
        <v>Mien Donkers</v>
      </c>
      <c r="B44" s="22">
        <f>'[1]Totaal telling'!K53</f>
        <v>-44</v>
      </c>
      <c r="C44" s="23">
        <f>'[1]Totaal telling'!L53</f>
        <v>-5</v>
      </c>
      <c r="D44" s="11">
        <f t="shared" si="1"/>
        <v>-49</v>
      </c>
    </row>
    <row r="45" spans="1:4" x14ac:dyDescent="0.25">
      <c r="D45" s="25">
        <f>SUM(D39:D44)</f>
        <v>0</v>
      </c>
    </row>
  </sheetData>
  <mergeCells count="2">
    <mergeCell ref="B4:D4"/>
    <mergeCell ref="B37:D37"/>
  </mergeCells>
  <pageMargins left="0.7" right="0.7" top="0.75" bottom="0.75" header="0.3" footer="0.3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03-12-19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Gebruiker01</dc:creator>
  <cp:lastModifiedBy>Gebruiker01</cp:lastModifiedBy>
  <dcterms:created xsi:type="dcterms:W3CDTF">2019-12-05T10:39:13Z</dcterms:created>
  <dcterms:modified xsi:type="dcterms:W3CDTF">2019-12-05T10:40:01Z</dcterms:modified>
</cp:coreProperties>
</file>