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21-2022\"/>
    </mc:Choice>
  </mc:AlternateContent>
  <bookViews>
    <workbookView xWindow="0" yWindow="0" windowWidth="18870" windowHeight="7815"/>
  </bookViews>
  <sheets>
    <sheet name="05-10-202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B57" i="1"/>
  <c r="D57" i="1" s="1"/>
  <c r="A57" i="1"/>
  <c r="C56" i="1"/>
  <c r="B56" i="1"/>
  <c r="D56" i="1" s="1"/>
  <c r="A56" i="1"/>
  <c r="C55" i="1"/>
  <c r="B55" i="1"/>
  <c r="D55" i="1" s="1"/>
  <c r="A55" i="1"/>
  <c r="C54" i="1"/>
  <c r="B54" i="1"/>
  <c r="D54" i="1" s="1"/>
  <c r="A54" i="1"/>
  <c r="C53" i="1"/>
  <c r="B53" i="1"/>
  <c r="D53" i="1" s="1"/>
  <c r="A53" i="1"/>
  <c r="C52" i="1"/>
  <c r="B52" i="1"/>
  <c r="D52" i="1" s="1"/>
  <c r="A52" i="1"/>
  <c r="C51" i="1"/>
  <c r="B51" i="1"/>
  <c r="D51" i="1" s="1"/>
  <c r="A51" i="1"/>
  <c r="C50" i="1"/>
  <c r="B50" i="1"/>
  <c r="D50" i="1" s="1"/>
  <c r="A50" i="1"/>
  <c r="C49" i="1"/>
  <c r="B49" i="1"/>
  <c r="D49" i="1" s="1"/>
  <c r="D58" i="1" s="1"/>
  <c r="A49" i="1"/>
  <c r="C43" i="1"/>
  <c r="B43" i="1"/>
  <c r="D43" i="1" s="1"/>
  <c r="A43" i="1"/>
  <c r="C42" i="1"/>
  <c r="B42" i="1"/>
  <c r="D42" i="1" s="1"/>
  <c r="A42" i="1"/>
  <c r="C41" i="1"/>
  <c r="B41" i="1"/>
  <c r="D41" i="1" s="1"/>
  <c r="A41" i="1"/>
  <c r="C40" i="1"/>
  <c r="B40" i="1"/>
  <c r="D40" i="1" s="1"/>
  <c r="A40" i="1"/>
  <c r="C39" i="1"/>
  <c r="B39" i="1"/>
  <c r="D39" i="1" s="1"/>
  <c r="A39" i="1"/>
  <c r="C38" i="1"/>
  <c r="B38" i="1"/>
  <c r="D38" i="1" s="1"/>
  <c r="A38" i="1"/>
  <c r="C37" i="1"/>
  <c r="B37" i="1"/>
  <c r="D37" i="1" s="1"/>
  <c r="A37" i="1"/>
  <c r="C36" i="1"/>
  <c r="B36" i="1"/>
  <c r="D36" i="1" s="1"/>
  <c r="C35" i="1"/>
  <c r="B35" i="1"/>
  <c r="D35" i="1" s="1"/>
  <c r="A35" i="1"/>
  <c r="C34" i="1"/>
  <c r="B34" i="1"/>
  <c r="D34" i="1" s="1"/>
  <c r="A34" i="1"/>
  <c r="C33" i="1"/>
  <c r="B33" i="1"/>
  <c r="D33" i="1" s="1"/>
  <c r="A33" i="1"/>
  <c r="C32" i="1"/>
  <c r="B32" i="1"/>
  <c r="D32" i="1" s="1"/>
  <c r="A32" i="1"/>
  <c r="C31" i="1"/>
  <c r="B31" i="1"/>
  <c r="D31" i="1" s="1"/>
  <c r="A31" i="1"/>
  <c r="C30" i="1"/>
  <c r="B30" i="1"/>
  <c r="D30" i="1" s="1"/>
  <c r="A30" i="1"/>
  <c r="C29" i="1"/>
  <c r="B29" i="1"/>
  <c r="D29" i="1" s="1"/>
  <c r="A29" i="1"/>
  <c r="C28" i="1"/>
  <c r="B28" i="1"/>
  <c r="D28" i="1" s="1"/>
  <c r="A28" i="1"/>
  <c r="C27" i="1"/>
  <c r="B27" i="1"/>
  <c r="D27" i="1" s="1"/>
  <c r="A27" i="1"/>
  <c r="C26" i="1"/>
  <c r="B26" i="1"/>
  <c r="D26" i="1" s="1"/>
  <c r="A26" i="1"/>
  <c r="C25" i="1"/>
  <c r="B25" i="1"/>
  <c r="D25" i="1" s="1"/>
  <c r="A25" i="1"/>
  <c r="C24" i="1"/>
  <c r="B24" i="1"/>
  <c r="D24" i="1" s="1"/>
  <c r="A24" i="1"/>
  <c r="C23" i="1"/>
  <c r="B23" i="1"/>
  <c r="D23" i="1" s="1"/>
  <c r="A23" i="1"/>
  <c r="C22" i="1"/>
  <c r="B22" i="1"/>
  <c r="D22" i="1" s="1"/>
  <c r="A22" i="1"/>
  <c r="C21" i="1"/>
  <c r="B21" i="1"/>
  <c r="D21" i="1" s="1"/>
  <c r="A21" i="1"/>
  <c r="C20" i="1"/>
  <c r="B20" i="1"/>
  <c r="D20" i="1" s="1"/>
  <c r="A20" i="1"/>
  <c r="C19" i="1"/>
  <c r="B19" i="1"/>
  <c r="D19" i="1" s="1"/>
  <c r="A19" i="1"/>
  <c r="C18" i="1"/>
  <c r="B18" i="1"/>
  <c r="D18" i="1" s="1"/>
  <c r="A18" i="1"/>
  <c r="D17" i="1"/>
  <c r="C17" i="1"/>
  <c r="A17" i="1"/>
  <c r="C16" i="1"/>
  <c r="B16" i="1"/>
  <c r="D16" i="1" s="1"/>
  <c r="A16" i="1"/>
  <c r="C15" i="1"/>
  <c r="B15" i="1"/>
  <c r="D15" i="1" s="1"/>
  <c r="A15" i="1"/>
  <c r="C14" i="1"/>
  <c r="B14" i="1"/>
  <c r="D14" i="1" s="1"/>
  <c r="A14" i="1"/>
  <c r="C13" i="1"/>
  <c r="B13" i="1"/>
  <c r="D13" i="1" s="1"/>
  <c r="A13" i="1"/>
  <c r="C12" i="1"/>
  <c r="B12" i="1"/>
  <c r="D12" i="1" s="1"/>
  <c r="A12" i="1"/>
  <c r="C11" i="1"/>
  <c r="B11" i="1"/>
  <c r="D11" i="1" s="1"/>
  <c r="A11" i="1"/>
  <c r="C10" i="1"/>
  <c r="B10" i="1"/>
  <c r="D10" i="1" s="1"/>
  <c r="A10" i="1"/>
  <c r="C9" i="1"/>
  <c r="B9" i="1"/>
  <c r="D9" i="1" s="1"/>
  <c r="A9" i="1"/>
  <c r="C8" i="1"/>
  <c r="B8" i="1"/>
  <c r="D8" i="1" s="1"/>
  <c r="A8" i="1"/>
  <c r="C7" i="1"/>
  <c r="B7" i="1"/>
  <c r="D7" i="1" s="1"/>
  <c r="A7" i="1"/>
  <c r="C6" i="1"/>
  <c r="B6" i="1"/>
  <c r="D6" i="1" s="1"/>
  <c r="A6" i="1"/>
  <c r="D44" i="1" l="1"/>
</calcChain>
</file>

<file path=xl/sharedStrings.xml><?xml version="1.0" encoding="utf-8"?>
<sst xmlns="http://schemas.openxmlformats.org/spreadsheetml/2006/main" count="13" uniqueCount="10">
  <si>
    <t>Kaartavond MFC Keldonk 2021-2022</t>
  </si>
  <si>
    <t xml:space="preserve">Punten totalen </t>
  </si>
  <si>
    <t>Rikken</t>
  </si>
  <si>
    <t>Naam</t>
  </si>
  <si>
    <t>1e ronde</t>
  </si>
  <si>
    <t>2e ronde</t>
  </si>
  <si>
    <t>totaal 2</t>
  </si>
  <si>
    <t>Lankveld Annie</t>
  </si>
  <si>
    <t>Jokeren</t>
  </si>
  <si>
    <t>totaal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</si>
</sst>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\ mmmm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  <xf numFmtId="0" fontId="3" fillId="2" borderId="0" xfId="0" applyFont="1" applyFill="1"/>
    <xf numFmtId="0" fontId="0" fillId="0" borderId="1" xfId="0" applyBorder="1"/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4" fillId="0" borderId="5" xfId="0" applyFont="1" applyBorder="1"/>
    <xf numFmtId="0" fontId="4" fillId="0" borderId="1" xfId="0" applyFont="1" applyBorder="1"/>
    <xf numFmtId="0" fontId="4" fillId="0" borderId="0" xfId="0" applyFont="1"/>
    <xf numFmtId="0" fontId="5" fillId="0" borderId="6" xfId="0" applyFont="1" applyBorder="1"/>
    <xf numFmtId="0" fontId="5" fillId="0" borderId="7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8" xfId="0" applyFont="1" applyBorder="1"/>
    <xf numFmtId="0" fontId="0" fillId="0" borderId="0" xfId="0" applyBorder="1"/>
    <xf numFmtId="0" fontId="0" fillId="0" borderId="9" xfId="0" applyBorder="1"/>
    <xf numFmtId="0" fontId="0" fillId="4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4" fillId="0" borderId="10" xfId="0" applyFont="1" applyBorder="1"/>
    <xf numFmtId="0" fontId="5" fillId="5" borderId="1" xfId="0" applyFont="1" applyFill="1" applyBorder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5" borderId="8" xfId="0" applyFont="1" applyFill="1" applyBorder="1"/>
    <xf numFmtId="0" fontId="5" fillId="3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7</xdr:col>
      <xdr:colOff>492124</xdr:colOff>
      <xdr:row>10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295275"/>
          <a:ext cx="1797049" cy="19145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FC-%20Kaarten%202021-2022%202021-10-05%20nieu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 telling"/>
      <sheetName val="07-09-2021"/>
      <sheetName val="05-10-2021"/>
      <sheetName val="02-11-2021"/>
      <sheetName val="07-12-2021"/>
      <sheetName val="04-01-2022"/>
      <sheetName val="01-02-2022"/>
      <sheetName val="01-03-2022"/>
      <sheetName val="05-04-2022"/>
      <sheetName val="03-05-2022"/>
      <sheetName val="Telling automatisch"/>
      <sheetName val="Rikken-4"/>
      <sheetName val="Rikken-5"/>
      <sheetName val="Jokeren-3"/>
      <sheetName val="Jokeren-4"/>
      <sheetName val="Jokeren-5"/>
    </sheetNames>
    <sheetDataSet>
      <sheetData sheetId="0">
        <row r="6">
          <cell r="A6" t="str">
            <v xml:space="preserve">Ben Bekx </v>
          </cell>
          <cell r="E6">
            <v>-30</v>
          </cell>
          <cell r="F6">
            <v>30</v>
          </cell>
        </row>
        <row r="7">
          <cell r="A7" t="str">
            <v>Bogaard vd Leo</v>
          </cell>
          <cell r="E7">
            <v>-57</v>
          </cell>
          <cell r="F7">
            <v>13</v>
          </cell>
        </row>
        <row r="8">
          <cell r="A8" t="str">
            <v>Boggelen v Jorita</v>
          </cell>
          <cell r="E8">
            <v>39</v>
          </cell>
          <cell r="F8">
            <v>-9</v>
          </cell>
        </row>
        <row r="9">
          <cell r="A9" t="str">
            <v>Boggelen v Wouter</v>
          </cell>
          <cell r="E9">
            <v>53</v>
          </cell>
          <cell r="F9">
            <v>4</v>
          </cell>
        </row>
        <row r="10">
          <cell r="A10" t="str">
            <v>Bolwerk Frans</v>
          </cell>
          <cell r="E10">
            <v>31</v>
          </cell>
          <cell r="F10">
            <v>-31</v>
          </cell>
        </row>
        <row r="11">
          <cell r="A11" t="str">
            <v>Bouwe Ad</v>
          </cell>
          <cell r="E11">
            <v>5</v>
          </cell>
          <cell r="F11">
            <v>-34</v>
          </cell>
        </row>
        <row r="12">
          <cell r="A12" t="str">
            <v>Bouwe Gem</v>
          </cell>
          <cell r="E12">
            <v>-73</v>
          </cell>
          <cell r="F12">
            <v>12</v>
          </cell>
        </row>
        <row r="13">
          <cell r="A13" t="str">
            <v>Brokx Jan</v>
          </cell>
          <cell r="E13">
            <v>-22</v>
          </cell>
          <cell r="F13">
            <v>-35</v>
          </cell>
        </row>
        <row r="14">
          <cell r="A14" t="str">
            <v>Croymans Peter</v>
          </cell>
          <cell r="E14">
            <v>-6</v>
          </cell>
          <cell r="F14">
            <v>-26</v>
          </cell>
        </row>
        <row r="15">
          <cell r="A15" t="str">
            <v>Erp v Andre</v>
          </cell>
          <cell r="E15">
            <v>72</v>
          </cell>
          <cell r="F15">
            <v>-9</v>
          </cell>
        </row>
        <row r="16">
          <cell r="A16" t="str">
            <v>Erp v Saskia</v>
          </cell>
          <cell r="E16">
            <v>43</v>
          </cell>
          <cell r="F16">
            <v>3</v>
          </cell>
        </row>
        <row r="17">
          <cell r="A17" t="str">
            <v>Heijden vd Andre</v>
          </cell>
        </row>
        <row r="18">
          <cell r="A18" t="str">
            <v>Heijden vd Annie</v>
          </cell>
          <cell r="E18">
            <v>-26</v>
          </cell>
          <cell r="F18">
            <v>-17</v>
          </cell>
        </row>
        <row r="19">
          <cell r="A19" t="str">
            <v>Heijden vd Toon</v>
          </cell>
          <cell r="E19">
            <v>-3</v>
          </cell>
          <cell r="F19">
            <v>33</v>
          </cell>
        </row>
        <row r="20">
          <cell r="A20" t="str">
            <v>Hurk vd Hans mst</v>
          </cell>
          <cell r="E20">
            <v>9</v>
          </cell>
          <cell r="F20">
            <v>68</v>
          </cell>
        </row>
        <row r="21">
          <cell r="A21" t="str">
            <v>Hurk vd Rita</v>
          </cell>
          <cell r="E21">
            <v>30</v>
          </cell>
          <cell r="F21">
            <v>27</v>
          </cell>
        </row>
        <row r="22">
          <cell r="A22" t="str">
            <v>Ketelaars Ton</v>
          </cell>
          <cell r="E22">
            <v>-13</v>
          </cell>
          <cell r="F22">
            <v>5</v>
          </cell>
        </row>
        <row r="23">
          <cell r="A23" t="str">
            <v>Koolen Henk</v>
          </cell>
          <cell r="E23">
            <v>43</v>
          </cell>
          <cell r="F23">
            <v>-4</v>
          </cell>
        </row>
        <row r="24">
          <cell r="A24" t="str">
            <v>Kuijpers Frans</v>
          </cell>
          <cell r="E24">
            <v>-19</v>
          </cell>
          <cell r="F24">
            <v>-12</v>
          </cell>
        </row>
        <row r="25">
          <cell r="E25">
            <v>-43</v>
          </cell>
          <cell r="F25">
            <v>-30</v>
          </cell>
        </row>
        <row r="26">
          <cell r="A26" t="str">
            <v>Loon v Vera</v>
          </cell>
          <cell r="E26">
            <v>-50</v>
          </cell>
          <cell r="F26">
            <v>-69</v>
          </cell>
        </row>
        <row r="27">
          <cell r="A27" t="str">
            <v>Nieuwenhuijzen Ha.</v>
          </cell>
          <cell r="E27">
            <v>106</v>
          </cell>
          <cell r="F27">
            <v>8</v>
          </cell>
        </row>
        <row r="28">
          <cell r="A28" t="str">
            <v>Rijkers Cor</v>
          </cell>
          <cell r="E28">
            <v>-71</v>
          </cell>
          <cell r="F28">
            <v>10</v>
          </cell>
        </row>
        <row r="29">
          <cell r="A29" t="str">
            <v>Tillaart vd Ad</v>
          </cell>
          <cell r="F29">
            <v>21</v>
          </cell>
        </row>
        <row r="30">
          <cell r="A30" t="str">
            <v>Tillaart vd Wilma</v>
          </cell>
          <cell r="E30">
            <v>-13</v>
          </cell>
          <cell r="F30">
            <v>-29</v>
          </cell>
        </row>
        <row r="31">
          <cell r="A31" t="str">
            <v>Verbakel Annie</v>
          </cell>
        </row>
        <row r="32">
          <cell r="A32" t="str">
            <v>Verbakel Martien</v>
          </cell>
          <cell r="E32">
            <v>29</v>
          </cell>
          <cell r="F32">
            <v>-36</v>
          </cell>
        </row>
        <row r="33">
          <cell r="A33" t="str">
            <v>Wanrooij v Jan</v>
          </cell>
          <cell r="E33">
            <v>-69</v>
          </cell>
          <cell r="F33">
            <v>84</v>
          </cell>
        </row>
        <row r="34">
          <cell r="A34" t="str">
            <v>Wanrooij v Theo</v>
          </cell>
          <cell r="E34">
            <v>56</v>
          </cell>
          <cell r="F34">
            <v>23</v>
          </cell>
        </row>
        <row r="35">
          <cell r="A35" t="str">
            <v>Wanrooij v Truus</v>
          </cell>
        </row>
        <row r="36">
          <cell r="A36" t="str">
            <v>Zutphen v Gerard</v>
          </cell>
        </row>
        <row r="37">
          <cell r="A37" t="str">
            <v>Zutphen v Theo</v>
          </cell>
        </row>
        <row r="49">
          <cell r="A49" t="str">
            <v>Akker vd Anita</v>
          </cell>
          <cell r="E49">
            <v>6</v>
          </cell>
          <cell r="F49">
            <v>-1</v>
          </cell>
        </row>
        <row r="50">
          <cell r="A50" t="str">
            <v>Donkers Mien</v>
          </cell>
          <cell r="E50">
            <v>-33</v>
          </cell>
          <cell r="F50">
            <v>-53</v>
          </cell>
        </row>
        <row r="51">
          <cell r="A51" t="str">
            <v>Koolen Tiny</v>
          </cell>
          <cell r="E51">
            <v>52</v>
          </cell>
          <cell r="F51">
            <v>-23</v>
          </cell>
        </row>
        <row r="52">
          <cell r="A52" t="str">
            <v>Linden van de Ans</v>
          </cell>
          <cell r="E52">
            <v>-1</v>
          </cell>
          <cell r="F52">
            <v>42</v>
          </cell>
        </row>
        <row r="53">
          <cell r="A53" t="str">
            <v>Mathijssen Ger</v>
          </cell>
          <cell r="E53">
            <v>91</v>
          </cell>
          <cell r="F53">
            <v>97</v>
          </cell>
        </row>
        <row r="54">
          <cell r="A54" t="str">
            <v>Wanrooij van Hanny</v>
          </cell>
          <cell r="E54">
            <v>-76</v>
          </cell>
          <cell r="F54">
            <v>-23</v>
          </cell>
        </row>
        <row r="55">
          <cell r="A55" t="str">
            <v>Voets Joke</v>
          </cell>
          <cell r="E55">
            <v>25</v>
          </cell>
          <cell r="F55">
            <v>-21</v>
          </cell>
        </row>
        <row r="56">
          <cell r="A56" t="str">
            <v>Voets Wim</v>
          </cell>
          <cell r="E56">
            <v>-64</v>
          </cell>
          <cell r="F56">
            <v>-18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58"/>
  <sheetViews>
    <sheetView tabSelected="1" view="pageBreakPreview" zoomScale="60" workbookViewId="0">
      <selection activeCell="E14" sqref="E14"/>
    </sheetView>
  </sheetViews>
  <sheetFormatPr defaultRowHeight="15" x14ac:dyDescent="0.25"/>
  <cols>
    <col min="1" max="1" width="27.5703125" customWidth="1"/>
    <col min="2" max="4" width="10.5703125" customWidth="1"/>
    <col min="6" max="6" width="10.42578125" bestFit="1" customWidth="1"/>
  </cols>
  <sheetData>
    <row r="1" spans="1:6" ht="23.25" x14ac:dyDescent="0.35">
      <c r="A1" s="1" t="s">
        <v>0</v>
      </c>
    </row>
    <row r="2" spans="1:6" ht="21" x14ac:dyDescent="0.35">
      <c r="A2" s="2" t="s">
        <v>1</v>
      </c>
      <c r="F2" s="3">
        <v>42283</v>
      </c>
    </row>
    <row r="3" spans="1:6" ht="18.75" x14ac:dyDescent="0.3">
      <c r="A3" s="4" t="s">
        <v>2</v>
      </c>
    </row>
    <row r="4" spans="1:6" x14ac:dyDescent="0.25">
      <c r="A4" s="5" t="s">
        <v>3</v>
      </c>
      <c r="B4" s="6">
        <v>44474</v>
      </c>
      <c r="C4" s="7"/>
      <c r="D4" s="8"/>
    </row>
    <row r="5" spans="1:6" s="11" customFormat="1" ht="11.25" x14ac:dyDescent="0.2">
      <c r="A5" s="9"/>
      <c r="B5" s="10" t="s">
        <v>4</v>
      </c>
      <c r="C5" s="10" t="s">
        <v>5</v>
      </c>
      <c r="D5" s="10" t="s">
        <v>6</v>
      </c>
    </row>
    <row r="6" spans="1:6" s="11" customFormat="1" ht="16.5" customHeight="1" x14ac:dyDescent="0.25">
      <c r="A6" s="12" t="str">
        <f>'[1]Totaal telling'!A27</f>
        <v>Nieuwenhuijzen Ha.</v>
      </c>
      <c r="B6" s="13">
        <f>'[1]Totaal telling'!E27</f>
        <v>106</v>
      </c>
      <c r="C6" s="13">
        <f>'[1]Totaal telling'!F27</f>
        <v>8</v>
      </c>
      <c r="D6" s="14">
        <f>B6+C6</f>
        <v>114</v>
      </c>
    </row>
    <row r="7" spans="1:6" ht="15.75" x14ac:dyDescent="0.25">
      <c r="A7" s="15" t="str">
        <f>'[1]Totaal telling'!A34</f>
        <v>Wanrooij v Theo</v>
      </c>
      <c r="B7" s="13">
        <f>'[1]Totaal telling'!E34</f>
        <v>56</v>
      </c>
      <c r="C7" s="13">
        <f>'[1]Totaal telling'!F34</f>
        <v>23</v>
      </c>
      <c r="D7" s="14">
        <f>B7+C7</f>
        <v>79</v>
      </c>
    </row>
    <row r="8" spans="1:6" ht="15.75" x14ac:dyDescent="0.25">
      <c r="A8" s="15" t="str">
        <f>'[1]Totaal telling'!A20</f>
        <v>Hurk vd Hans mst</v>
      </c>
      <c r="B8" s="13">
        <f>'[1]Totaal telling'!E20</f>
        <v>9</v>
      </c>
      <c r="C8" s="13">
        <f>'[1]Totaal telling'!F20</f>
        <v>68</v>
      </c>
      <c r="D8" s="14">
        <f>B8+C8</f>
        <v>77</v>
      </c>
    </row>
    <row r="9" spans="1:6" ht="15.75" x14ac:dyDescent="0.25">
      <c r="A9" s="15" t="str">
        <f>'[1]Totaal telling'!A15</f>
        <v>Erp v Andre</v>
      </c>
      <c r="B9" s="13">
        <f>'[1]Totaal telling'!E15</f>
        <v>72</v>
      </c>
      <c r="C9" s="13">
        <f>'[1]Totaal telling'!F15</f>
        <v>-9</v>
      </c>
      <c r="D9" s="14">
        <f>B9+C9</f>
        <v>63</v>
      </c>
    </row>
    <row r="10" spans="1:6" ht="15.75" x14ac:dyDescent="0.25">
      <c r="A10" s="15" t="str">
        <f>'[1]Totaal telling'!A9</f>
        <v>Boggelen v Wouter</v>
      </c>
      <c r="B10" s="13">
        <f>'[1]Totaal telling'!E9</f>
        <v>53</v>
      </c>
      <c r="C10" s="13">
        <f>'[1]Totaal telling'!F9</f>
        <v>4</v>
      </c>
      <c r="D10" s="14">
        <f>B10+C10</f>
        <v>57</v>
      </c>
    </row>
    <row r="11" spans="1:6" ht="15.75" x14ac:dyDescent="0.25">
      <c r="A11" s="15" t="str">
        <f>'[1]Totaal telling'!A21</f>
        <v>Hurk vd Rita</v>
      </c>
      <c r="B11" s="13">
        <f>'[1]Totaal telling'!E21</f>
        <v>30</v>
      </c>
      <c r="C11" s="13">
        <f>'[1]Totaal telling'!F21</f>
        <v>27</v>
      </c>
      <c r="D11" s="14">
        <f>B11+C11</f>
        <v>57</v>
      </c>
    </row>
    <row r="12" spans="1:6" ht="15.75" x14ac:dyDescent="0.25">
      <c r="A12" s="15" t="str">
        <f>'[1]Totaal telling'!A16</f>
        <v>Erp v Saskia</v>
      </c>
      <c r="B12" s="13">
        <f>'[1]Totaal telling'!E16</f>
        <v>43</v>
      </c>
      <c r="C12" s="13">
        <f>'[1]Totaal telling'!F16</f>
        <v>3</v>
      </c>
      <c r="D12" s="14">
        <f>B12+C12</f>
        <v>46</v>
      </c>
    </row>
    <row r="13" spans="1:6" ht="15.75" x14ac:dyDescent="0.25">
      <c r="A13" s="15" t="str">
        <f>'[1]Totaal telling'!A23</f>
        <v>Koolen Henk</v>
      </c>
      <c r="B13" s="13">
        <f>'[1]Totaal telling'!E23</f>
        <v>43</v>
      </c>
      <c r="C13" s="13">
        <f>'[1]Totaal telling'!F23</f>
        <v>-4</v>
      </c>
      <c r="D13" s="14">
        <f>B13+C13</f>
        <v>39</v>
      </c>
    </row>
    <row r="14" spans="1:6" ht="15.75" x14ac:dyDescent="0.25">
      <c r="A14" s="15" t="str">
        <f>'[1]Totaal telling'!A8</f>
        <v>Boggelen v Jorita</v>
      </c>
      <c r="B14" s="13">
        <f>'[1]Totaal telling'!E8</f>
        <v>39</v>
      </c>
      <c r="C14" s="13">
        <f>'[1]Totaal telling'!F8</f>
        <v>-9</v>
      </c>
      <c r="D14" s="14">
        <f>B14+C14</f>
        <v>30</v>
      </c>
    </row>
    <row r="15" spans="1:6" ht="15.75" x14ac:dyDescent="0.25">
      <c r="A15" s="15" t="str">
        <f>'[1]Totaal telling'!A19</f>
        <v>Heijden vd Toon</v>
      </c>
      <c r="B15" s="13">
        <f>'[1]Totaal telling'!E19</f>
        <v>-3</v>
      </c>
      <c r="C15" s="13">
        <f>'[1]Totaal telling'!F19</f>
        <v>33</v>
      </c>
      <c r="D15" s="14">
        <f>B15+C15</f>
        <v>30</v>
      </c>
    </row>
    <row r="16" spans="1:6" ht="15.75" x14ac:dyDescent="0.25">
      <c r="A16" s="15" t="str">
        <f>'[1]Totaal telling'!A33</f>
        <v>Wanrooij v Jan</v>
      </c>
      <c r="B16" s="13">
        <f>'[1]Totaal telling'!E33</f>
        <v>-69</v>
      </c>
      <c r="C16" s="13">
        <f>'[1]Totaal telling'!F33</f>
        <v>84</v>
      </c>
      <c r="D16" s="14">
        <f>B16+C16</f>
        <v>15</v>
      </c>
    </row>
    <row r="17" spans="1:4" ht="15.75" x14ac:dyDescent="0.25">
      <c r="A17" s="15" t="str">
        <f>'[1]Totaal telling'!A29</f>
        <v>Tillaart vd Ad</v>
      </c>
      <c r="B17" s="13">
        <v>-21</v>
      </c>
      <c r="C17" s="13">
        <f>'[1]Totaal telling'!F29</f>
        <v>21</v>
      </c>
      <c r="D17" s="14">
        <f>B17+C17</f>
        <v>0</v>
      </c>
    </row>
    <row r="18" spans="1:4" ht="15.75" x14ac:dyDescent="0.25">
      <c r="A18" s="15" t="str">
        <f>'[1]Totaal telling'!A6</f>
        <v xml:space="preserve">Ben Bekx </v>
      </c>
      <c r="B18" s="13">
        <f>'[1]Totaal telling'!E6</f>
        <v>-30</v>
      </c>
      <c r="C18" s="13">
        <f>'[1]Totaal telling'!F6</f>
        <v>30</v>
      </c>
      <c r="D18" s="14">
        <f>B18+C18</f>
        <v>0</v>
      </c>
    </row>
    <row r="19" spans="1:4" ht="15.75" x14ac:dyDescent="0.25">
      <c r="A19" s="15" t="str">
        <f>'[1]Totaal telling'!A10</f>
        <v>Bolwerk Frans</v>
      </c>
      <c r="B19" s="13">
        <f>'[1]Totaal telling'!E10</f>
        <v>31</v>
      </c>
      <c r="C19" s="13">
        <f>'[1]Totaal telling'!F10</f>
        <v>-31</v>
      </c>
      <c r="D19" s="14">
        <f>B19+C19</f>
        <v>0</v>
      </c>
    </row>
    <row r="20" spans="1:4" ht="15.75" x14ac:dyDescent="0.25">
      <c r="A20" s="15" t="str">
        <f>'[1]Totaal telling'!A17</f>
        <v>Heijden vd Andre</v>
      </c>
      <c r="B20" s="13">
        <f>'[1]Totaal telling'!E17</f>
        <v>0</v>
      </c>
      <c r="C20" s="13">
        <f>'[1]Totaal telling'!F17</f>
        <v>0</v>
      </c>
      <c r="D20" s="14">
        <f>B20+C20</f>
        <v>0</v>
      </c>
    </row>
    <row r="21" spans="1:4" ht="15.75" x14ac:dyDescent="0.25">
      <c r="A21" s="15" t="str">
        <f>'[1]Totaal telling'!A31</f>
        <v>Verbakel Annie</v>
      </c>
      <c r="B21" s="13">
        <f>'[1]Totaal telling'!E31</f>
        <v>0</v>
      </c>
      <c r="C21" s="13">
        <f>'[1]Totaal telling'!F31</f>
        <v>0</v>
      </c>
      <c r="D21" s="14">
        <f>B21+C21</f>
        <v>0</v>
      </c>
    </row>
    <row r="22" spans="1:4" ht="15.75" x14ac:dyDescent="0.25">
      <c r="A22" s="15" t="str">
        <f>'[1]Totaal telling'!A35</f>
        <v>Wanrooij v Truus</v>
      </c>
      <c r="B22" s="13">
        <f>'[1]Totaal telling'!E35</f>
        <v>0</v>
      </c>
      <c r="C22" s="13">
        <f>'[1]Totaal telling'!F35</f>
        <v>0</v>
      </c>
      <c r="D22" s="14">
        <f>B22+C22</f>
        <v>0</v>
      </c>
    </row>
    <row r="23" spans="1:4" ht="15.75" x14ac:dyDescent="0.25">
      <c r="A23" s="15" t="str">
        <f>'[1]Totaal telling'!A36</f>
        <v>Zutphen v Gerard</v>
      </c>
      <c r="B23" s="13">
        <f>'[1]Totaal telling'!E36</f>
        <v>0</v>
      </c>
      <c r="C23" s="13">
        <f>'[1]Totaal telling'!F36</f>
        <v>0</v>
      </c>
      <c r="D23" s="14">
        <f>B23+C23</f>
        <v>0</v>
      </c>
    </row>
    <row r="24" spans="1:4" ht="15.75" x14ac:dyDescent="0.25">
      <c r="A24" s="15" t="str">
        <f>'[1]Totaal telling'!A37</f>
        <v>Zutphen v Theo</v>
      </c>
      <c r="B24" s="13">
        <f>'[1]Totaal telling'!E37</f>
        <v>0</v>
      </c>
      <c r="C24" s="13">
        <f>'[1]Totaal telling'!F37</f>
        <v>0</v>
      </c>
      <c r="D24" s="14">
        <f>B24+C24</f>
        <v>0</v>
      </c>
    </row>
    <row r="25" spans="1:4" ht="15.75" x14ac:dyDescent="0.25">
      <c r="A25" s="15" t="str">
        <f>'[1]Totaal telling'!A32</f>
        <v>Verbakel Martien</v>
      </c>
      <c r="B25" s="13">
        <f>'[1]Totaal telling'!E32</f>
        <v>29</v>
      </c>
      <c r="C25" s="13">
        <f>'[1]Totaal telling'!F32</f>
        <v>-36</v>
      </c>
      <c r="D25" s="14">
        <f>B25+C25</f>
        <v>-7</v>
      </c>
    </row>
    <row r="26" spans="1:4" ht="15.75" x14ac:dyDescent="0.25">
      <c r="A26" s="15" t="str">
        <f>'[1]Totaal telling'!A22</f>
        <v>Ketelaars Ton</v>
      </c>
      <c r="B26" s="13">
        <f>'[1]Totaal telling'!E22</f>
        <v>-13</v>
      </c>
      <c r="C26" s="13">
        <f>'[1]Totaal telling'!F22</f>
        <v>5</v>
      </c>
      <c r="D26" s="14">
        <f>B26+C26</f>
        <v>-8</v>
      </c>
    </row>
    <row r="27" spans="1:4" ht="15.75" x14ac:dyDescent="0.25">
      <c r="A27" s="15" t="str">
        <f>'[1]Totaal telling'!A11</f>
        <v>Bouwe Ad</v>
      </c>
      <c r="B27" s="13">
        <f>'[1]Totaal telling'!E11</f>
        <v>5</v>
      </c>
      <c r="C27" s="13">
        <f>'[1]Totaal telling'!F11</f>
        <v>-34</v>
      </c>
      <c r="D27" s="14">
        <f>B27+C27</f>
        <v>-29</v>
      </c>
    </row>
    <row r="28" spans="1:4" ht="15.75" x14ac:dyDescent="0.25">
      <c r="A28" s="15" t="str">
        <f>'[1]Totaal telling'!A24</f>
        <v>Kuijpers Frans</v>
      </c>
      <c r="B28" s="13">
        <f>'[1]Totaal telling'!E24</f>
        <v>-19</v>
      </c>
      <c r="C28" s="13">
        <f>'[1]Totaal telling'!F24</f>
        <v>-12</v>
      </c>
      <c r="D28" s="14">
        <f>B28+C28</f>
        <v>-31</v>
      </c>
    </row>
    <row r="29" spans="1:4" ht="15.75" x14ac:dyDescent="0.25">
      <c r="A29" s="15" t="str">
        <f>'[1]Totaal telling'!A14</f>
        <v>Croymans Peter</v>
      </c>
      <c r="B29" s="13">
        <f>'[1]Totaal telling'!E14</f>
        <v>-6</v>
      </c>
      <c r="C29" s="13">
        <f>'[1]Totaal telling'!F14</f>
        <v>-26</v>
      </c>
      <c r="D29" s="14">
        <f>B29+C29</f>
        <v>-32</v>
      </c>
    </row>
    <row r="30" spans="1:4" ht="15.75" x14ac:dyDescent="0.25">
      <c r="A30" s="15" t="str">
        <f>'[1]Totaal telling'!A30</f>
        <v>Tillaart vd Wilma</v>
      </c>
      <c r="B30" s="13">
        <f>'[1]Totaal telling'!E30</f>
        <v>-13</v>
      </c>
      <c r="C30" s="13">
        <f>'[1]Totaal telling'!F30</f>
        <v>-29</v>
      </c>
      <c r="D30" s="14">
        <f>B30+C30</f>
        <v>-42</v>
      </c>
    </row>
    <row r="31" spans="1:4" ht="15.75" x14ac:dyDescent="0.25">
      <c r="A31" s="15" t="str">
        <f>'[1]Totaal telling'!A18</f>
        <v>Heijden vd Annie</v>
      </c>
      <c r="B31" s="13">
        <f>'[1]Totaal telling'!E18</f>
        <v>-26</v>
      </c>
      <c r="C31" s="13">
        <f>'[1]Totaal telling'!F18</f>
        <v>-17</v>
      </c>
      <c r="D31" s="14">
        <f>B31+C31</f>
        <v>-43</v>
      </c>
    </row>
    <row r="32" spans="1:4" ht="15.75" x14ac:dyDescent="0.25">
      <c r="A32" s="15" t="str">
        <f>'[1]Totaal telling'!A7</f>
        <v>Bogaard vd Leo</v>
      </c>
      <c r="B32" s="13">
        <f>'[1]Totaal telling'!E7</f>
        <v>-57</v>
      </c>
      <c r="C32" s="13">
        <f>'[1]Totaal telling'!F7</f>
        <v>13</v>
      </c>
      <c r="D32" s="14">
        <f>B32+C32</f>
        <v>-44</v>
      </c>
    </row>
    <row r="33" spans="1:4" ht="15.75" x14ac:dyDescent="0.25">
      <c r="A33" s="15" t="str">
        <f>'[1]Totaal telling'!A13</f>
        <v>Brokx Jan</v>
      </c>
      <c r="B33" s="13">
        <f>'[1]Totaal telling'!E13</f>
        <v>-22</v>
      </c>
      <c r="C33" s="13">
        <f>'[1]Totaal telling'!F13</f>
        <v>-35</v>
      </c>
      <c r="D33" s="14">
        <f>B33+C33</f>
        <v>-57</v>
      </c>
    </row>
    <row r="34" spans="1:4" ht="15.75" x14ac:dyDescent="0.25">
      <c r="A34" s="15" t="str">
        <f>'[1]Totaal telling'!A12</f>
        <v>Bouwe Gem</v>
      </c>
      <c r="B34" s="13">
        <f>'[1]Totaal telling'!E12</f>
        <v>-73</v>
      </c>
      <c r="C34" s="13">
        <f>'[1]Totaal telling'!F12</f>
        <v>12</v>
      </c>
      <c r="D34" s="14">
        <f>B34+C34</f>
        <v>-61</v>
      </c>
    </row>
    <row r="35" spans="1:4" ht="15.75" x14ac:dyDescent="0.25">
      <c r="A35" s="15" t="str">
        <f>'[1]Totaal telling'!A28</f>
        <v>Rijkers Cor</v>
      </c>
      <c r="B35" s="13">
        <f>'[1]Totaal telling'!E28</f>
        <v>-71</v>
      </c>
      <c r="C35" s="13">
        <f>'[1]Totaal telling'!F28</f>
        <v>10</v>
      </c>
      <c r="D35" s="14">
        <f>B35+C35</f>
        <v>-61</v>
      </c>
    </row>
    <row r="36" spans="1:4" ht="15.75" x14ac:dyDescent="0.25">
      <c r="A36" s="15" t="s">
        <v>7</v>
      </c>
      <c r="B36" s="13">
        <f>'[1]Totaal telling'!E25</f>
        <v>-43</v>
      </c>
      <c r="C36" s="13">
        <f>'[1]Totaal telling'!F25</f>
        <v>-30</v>
      </c>
      <c r="D36" s="14">
        <f>B36+C36</f>
        <v>-73</v>
      </c>
    </row>
    <row r="37" spans="1:4" ht="15.75" x14ac:dyDescent="0.25">
      <c r="A37" s="15" t="str">
        <f>'[1]Totaal telling'!A26</f>
        <v>Loon v Vera</v>
      </c>
      <c r="B37" s="13">
        <f>'[1]Totaal telling'!E26</f>
        <v>-50</v>
      </c>
      <c r="C37" s="13">
        <f>'[1]Totaal telling'!F26</f>
        <v>-69</v>
      </c>
      <c r="D37" s="14">
        <f>B37+C37</f>
        <v>-119</v>
      </c>
    </row>
    <row r="38" spans="1:4" ht="15.75" x14ac:dyDescent="0.25">
      <c r="A38" s="15">
        <f>'[1]Totaal telling'!A38</f>
        <v>0</v>
      </c>
      <c r="B38" s="13">
        <f>'[1]Totaal telling'!E38</f>
        <v>0</v>
      </c>
      <c r="C38" s="13">
        <f>'[1]Totaal telling'!F38</f>
        <v>0</v>
      </c>
      <c r="D38" s="14">
        <f t="shared" ref="D38:D43" si="0">B38+C38</f>
        <v>0</v>
      </c>
    </row>
    <row r="39" spans="1:4" ht="15.75" x14ac:dyDescent="0.25">
      <c r="A39" s="15">
        <f>'[1]Totaal telling'!A39</f>
        <v>0</v>
      </c>
      <c r="B39" s="13">
        <f>'[1]Totaal telling'!E39</f>
        <v>0</v>
      </c>
      <c r="C39" s="13">
        <f>'[1]Totaal telling'!F39</f>
        <v>0</v>
      </c>
      <c r="D39" s="14">
        <f t="shared" si="0"/>
        <v>0</v>
      </c>
    </row>
    <row r="40" spans="1:4" ht="15.75" x14ac:dyDescent="0.25">
      <c r="A40" s="15">
        <f>'[1]Totaal telling'!A40</f>
        <v>0</v>
      </c>
      <c r="B40" s="13">
        <f>'[1]Totaal telling'!E40</f>
        <v>0</v>
      </c>
      <c r="C40" s="13">
        <f>'[1]Totaal telling'!F40</f>
        <v>0</v>
      </c>
      <c r="D40" s="14">
        <f t="shared" si="0"/>
        <v>0</v>
      </c>
    </row>
    <row r="41" spans="1:4" ht="15.75" x14ac:dyDescent="0.25">
      <c r="A41" s="15">
        <f>'[1]Totaal telling'!A41</f>
        <v>0</v>
      </c>
      <c r="B41" s="13">
        <f>'[1]Totaal telling'!E41</f>
        <v>0</v>
      </c>
      <c r="C41" s="13">
        <f>'[1]Totaal telling'!F41</f>
        <v>0</v>
      </c>
      <c r="D41" s="14">
        <f t="shared" si="0"/>
        <v>0</v>
      </c>
    </row>
    <row r="42" spans="1:4" ht="15.75" x14ac:dyDescent="0.25">
      <c r="A42" s="15">
        <f>'[1]Totaal telling'!A42</f>
        <v>0</v>
      </c>
      <c r="B42" s="13">
        <f>'[1]Totaal telling'!E42</f>
        <v>0</v>
      </c>
      <c r="C42" s="13">
        <f>'[1]Totaal telling'!F42</f>
        <v>0</v>
      </c>
      <c r="D42" s="14">
        <f t="shared" si="0"/>
        <v>0</v>
      </c>
    </row>
    <row r="43" spans="1:4" ht="15.75" x14ac:dyDescent="0.25">
      <c r="A43" s="15">
        <f>'[1]Totaal telling'!A43</f>
        <v>0</v>
      </c>
      <c r="B43" s="13">
        <f>'[1]Totaal telling'!E43</f>
        <v>0</v>
      </c>
      <c r="C43" s="13">
        <f>'[1]Totaal telling'!F43</f>
        <v>0</v>
      </c>
      <c r="D43" s="14">
        <f t="shared" si="0"/>
        <v>0</v>
      </c>
    </row>
    <row r="44" spans="1:4" x14ac:dyDescent="0.25">
      <c r="A44" s="16"/>
      <c r="B44" s="17"/>
      <c r="C44" s="17"/>
      <c r="D44" s="18">
        <f>SUM(D6:D43)</f>
        <v>0</v>
      </c>
    </row>
    <row r="45" spans="1:4" x14ac:dyDescent="0.25">
      <c r="A45" s="16"/>
      <c r="B45" s="16"/>
      <c r="C45" s="16"/>
      <c r="D45" s="19"/>
    </row>
    <row r="46" spans="1:4" ht="18.75" x14ac:dyDescent="0.3">
      <c r="A46" s="4" t="s">
        <v>8</v>
      </c>
      <c r="B46" s="16"/>
      <c r="C46" s="16"/>
      <c r="D46" s="20"/>
    </row>
    <row r="47" spans="1:4" x14ac:dyDescent="0.25">
      <c r="A47" s="5" t="s">
        <v>3</v>
      </c>
      <c r="B47" s="6">
        <v>44474</v>
      </c>
      <c r="C47" s="7"/>
      <c r="D47" s="8"/>
    </row>
    <row r="48" spans="1:4" x14ac:dyDescent="0.25">
      <c r="A48" s="21"/>
      <c r="B48" s="10" t="s">
        <v>4</v>
      </c>
      <c r="C48" s="10" t="s">
        <v>5</v>
      </c>
      <c r="D48" s="10" t="s">
        <v>9</v>
      </c>
    </row>
    <row r="49" spans="1:4" ht="15.75" x14ac:dyDescent="0.25">
      <c r="A49" s="22" t="str">
        <f>'[1]Totaal telling'!A49</f>
        <v>Akker vd Anita</v>
      </c>
      <c r="B49" s="23">
        <f>'[1]Totaal telling'!E53</f>
        <v>91</v>
      </c>
      <c r="C49" s="24">
        <f>'[1]Totaal telling'!F53</f>
        <v>97</v>
      </c>
      <c r="D49" s="14">
        <f>B49+C49</f>
        <v>188</v>
      </c>
    </row>
    <row r="50" spans="1:4" ht="15.75" x14ac:dyDescent="0.25">
      <c r="A50" s="25" t="str">
        <f>'[1]Totaal telling'!A50</f>
        <v>Donkers Mien</v>
      </c>
      <c r="B50" s="23">
        <f>'[1]Totaal telling'!E52</f>
        <v>-1</v>
      </c>
      <c r="C50" s="24">
        <f>'[1]Totaal telling'!F52</f>
        <v>42</v>
      </c>
      <c r="D50" s="14">
        <f>B50+C50</f>
        <v>41</v>
      </c>
    </row>
    <row r="51" spans="1:4" ht="15.75" x14ac:dyDescent="0.25">
      <c r="A51" s="25" t="str">
        <f>'[1]Totaal telling'!A51</f>
        <v>Koolen Tiny</v>
      </c>
      <c r="B51" s="23">
        <f>'[1]Totaal telling'!E51</f>
        <v>52</v>
      </c>
      <c r="C51" s="24">
        <f>'[1]Totaal telling'!F51</f>
        <v>-23</v>
      </c>
      <c r="D51" s="14">
        <f>B51+C51</f>
        <v>29</v>
      </c>
    </row>
    <row r="52" spans="1:4" ht="15.75" x14ac:dyDescent="0.25">
      <c r="A52" s="25" t="str">
        <f>'[1]Totaal telling'!A52</f>
        <v>Linden van de Ans</v>
      </c>
      <c r="B52" s="23">
        <f>'[1]Totaal telling'!E49</f>
        <v>6</v>
      </c>
      <c r="C52" s="24">
        <f>'[1]Totaal telling'!F49</f>
        <v>-1</v>
      </c>
      <c r="D52" s="14">
        <f>B52+C52</f>
        <v>5</v>
      </c>
    </row>
    <row r="53" spans="1:4" ht="15.75" x14ac:dyDescent="0.25">
      <c r="A53" s="25" t="str">
        <f>'[1]Totaal telling'!A53</f>
        <v>Mathijssen Ger</v>
      </c>
      <c r="B53" s="23">
        <f>'[1]Totaal telling'!E55</f>
        <v>25</v>
      </c>
      <c r="C53" s="24">
        <f>'[1]Totaal telling'!F55</f>
        <v>-21</v>
      </c>
      <c r="D53" s="14">
        <f>B53+C53</f>
        <v>4</v>
      </c>
    </row>
    <row r="54" spans="1:4" ht="15.75" x14ac:dyDescent="0.25">
      <c r="A54" s="25" t="str">
        <f>'[1]Totaal telling'!A54</f>
        <v>Wanrooij van Hanny</v>
      </c>
      <c r="B54" s="23">
        <f>'[1]Totaal telling'!E57</f>
        <v>0</v>
      </c>
      <c r="C54" s="24">
        <f>'[1]Totaal telling'!F57</f>
        <v>0</v>
      </c>
      <c r="D54" s="14">
        <f>B54+C54</f>
        <v>0</v>
      </c>
    </row>
    <row r="55" spans="1:4" ht="15.75" x14ac:dyDescent="0.25">
      <c r="A55" s="25" t="str">
        <f>'[1]Totaal telling'!A55</f>
        <v>Voets Joke</v>
      </c>
      <c r="B55" s="23">
        <f>'[1]Totaal telling'!E56</f>
        <v>-64</v>
      </c>
      <c r="C55" s="24">
        <f>'[1]Totaal telling'!F56</f>
        <v>-18</v>
      </c>
      <c r="D55" s="14">
        <f>B55+C55</f>
        <v>-82</v>
      </c>
    </row>
    <row r="56" spans="1:4" ht="15.75" x14ac:dyDescent="0.25">
      <c r="A56" s="25" t="str">
        <f>'[1]Totaal telling'!A56</f>
        <v>Voets Wim</v>
      </c>
      <c r="B56" s="23">
        <f>'[1]Totaal telling'!E50</f>
        <v>-33</v>
      </c>
      <c r="C56" s="24">
        <f>'[1]Totaal telling'!F50</f>
        <v>-53</v>
      </c>
      <c r="D56" s="26">
        <f>B56+C56</f>
        <v>-86</v>
      </c>
    </row>
    <row r="57" spans="1:4" ht="15.75" x14ac:dyDescent="0.25">
      <c r="A57" s="25">
        <f>'[1]Totaal telling'!A57</f>
        <v>0</v>
      </c>
      <c r="B57" s="23">
        <f>'[1]Totaal telling'!E54</f>
        <v>-76</v>
      </c>
      <c r="C57" s="24">
        <f>'[1]Totaal telling'!F54</f>
        <v>-23</v>
      </c>
      <c r="D57" s="26">
        <f>B57+C57</f>
        <v>-99</v>
      </c>
    </row>
    <row r="58" spans="1:4" x14ac:dyDescent="0.25">
      <c r="D58" s="27">
        <f>SUM(D49:D57)</f>
        <v>0</v>
      </c>
    </row>
  </sheetData>
  <mergeCells count="2">
    <mergeCell ref="B4:D4"/>
    <mergeCell ref="B47:D47"/>
  </mergeCell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05-10-2021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Gebruiker01</dc:creator>
  <cp:lastModifiedBy>Gebruiker01</cp:lastModifiedBy>
  <dcterms:created xsi:type="dcterms:W3CDTF">2021-10-07T12:01:27Z</dcterms:created>
  <dcterms:modified xsi:type="dcterms:W3CDTF">2021-10-07T12:02:08Z</dcterms:modified>
</cp:coreProperties>
</file>